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168" i="1" l="1"/>
  <c r="J168" i="1"/>
  <c r="I168" i="1"/>
  <c r="D168" i="1"/>
  <c r="C168" i="1"/>
  <c r="N167" i="1"/>
  <c r="L167" i="1"/>
  <c r="M167" i="1" s="1"/>
  <c r="O167" i="1" s="1"/>
  <c r="G167" i="1"/>
  <c r="E167" i="1"/>
  <c r="N166" i="1"/>
  <c r="M166" i="1"/>
  <c r="L166" i="1"/>
  <c r="G166" i="1"/>
  <c r="E166" i="1"/>
  <c r="O166" i="1" s="1"/>
  <c r="O165" i="1"/>
  <c r="M165" i="1"/>
  <c r="G165" i="1"/>
  <c r="E165" i="1"/>
  <c r="M164" i="1"/>
  <c r="O164" i="1" s="1"/>
  <c r="G164" i="1"/>
  <c r="E164" i="1"/>
  <c r="N163" i="1"/>
  <c r="L163" i="1"/>
  <c r="M163" i="1" s="1"/>
  <c r="G163" i="1"/>
  <c r="E163" i="1"/>
  <c r="O163" i="1" s="1"/>
  <c r="N162" i="1"/>
  <c r="L162" i="1"/>
  <c r="M162" i="1" s="1"/>
  <c r="G162" i="1"/>
  <c r="E162" i="1"/>
  <c r="O162" i="1" s="1"/>
  <c r="N161" i="1"/>
  <c r="L161" i="1"/>
  <c r="M161" i="1" s="1"/>
  <c r="G161" i="1"/>
  <c r="E161" i="1"/>
  <c r="O161" i="1" s="1"/>
  <c r="N160" i="1"/>
  <c r="L160" i="1"/>
  <c r="M160" i="1" s="1"/>
  <c r="G160" i="1"/>
  <c r="E160" i="1"/>
  <c r="O160" i="1" s="1"/>
  <c r="N159" i="1"/>
  <c r="L159" i="1"/>
  <c r="M159" i="1" s="1"/>
  <c r="G159" i="1"/>
  <c r="E159" i="1"/>
  <c r="O159" i="1" s="1"/>
  <c r="N158" i="1"/>
  <c r="L158" i="1"/>
  <c r="M158" i="1" s="1"/>
  <c r="G158" i="1"/>
  <c r="E158" i="1"/>
  <c r="O158" i="1" s="1"/>
  <c r="N157" i="1"/>
  <c r="L157" i="1"/>
  <c r="M157" i="1" s="1"/>
  <c r="G157" i="1"/>
  <c r="E157" i="1"/>
  <c r="O157" i="1" s="1"/>
  <c r="N156" i="1"/>
  <c r="L156" i="1"/>
  <c r="M156" i="1" s="1"/>
  <c r="G156" i="1"/>
  <c r="E156" i="1"/>
  <c r="O156" i="1" s="1"/>
  <c r="N155" i="1"/>
  <c r="L155" i="1"/>
  <c r="M155" i="1" s="1"/>
  <c r="G155" i="1"/>
  <c r="E155" i="1"/>
  <c r="O155" i="1" s="1"/>
  <c r="N154" i="1"/>
  <c r="L154" i="1"/>
  <c r="M154" i="1" s="1"/>
  <c r="G154" i="1"/>
  <c r="E154" i="1"/>
  <c r="O154" i="1" s="1"/>
  <c r="N153" i="1"/>
  <c r="L153" i="1"/>
  <c r="M153" i="1" s="1"/>
  <c r="G153" i="1"/>
  <c r="E153" i="1"/>
  <c r="O153" i="1" s="1"/>
  <c r="N152" i="1"/>
  <c r="L152" i="1"/>
  <c r="M152" i="1" s="1"/>
  <c r="G152" i="1"/>
  <c r="E152" i="1"/>
  <c r="O152" i="1" s="1"/>
  <c r="N151" i="1"/>
  <c r="L151" i="1"/>
  <c r="M151" i="1" s="1"/>
  <c r="G151" i="1"/>
  <c r="G168" i="1" s="1"/>
  <c r="E151" i="1"/>
  <c r="O151" i="1" s="1"/>
  <c r="L144" i="1"/>
  <c r="J144" i="1"/>
  <c r="I144" i="1"/>
  <c r="D144" i="1"/>
  <c r="C144" i="1"/>
  <c r="N143" i="1"/>
  <c r="L143" i="1"/>
  <c r="M143" i="1" s="1"/>
  <c r="G143" i="1"/>
  <c r="E143" i="1"/>
  <c r="N142" i="1"/>
  <c r="L142" i="1"/>
  <c r="M142" i="1" s="1"/>
  <c r="G142" i="1"/>
  <c r="E142" i="1"/>
  <c r="M141" i="1"/>
  <c r="O141" i="1" s="1"/>
  <c r="G141" i="1"/>
  <c r="E141" i="1"/>
  <c r="M140" i="1"/>
  <c r="G140" i="1"/>
  <c r="E140" i="1"/>
  <c r="O140" i="1" s="1"/>
  <c r="N139" i="1"/>
  <c r="L139" i="1"/>
  <c r="M139" i="1" s="1"/>
  <c r="G139" i="1"/>
  <c r="E139" i="1"/>
  <c r="O139" i="1" s="1"/>
  <c r="N138" i="1"/>
  <c r="L138" i="1"/>
  <c r="M138" i="1" s="1"/>
  <c r="G138" i="1"/>
  <c r="E138" i="1"/>
  <c r="O138" i="1" s="1"/>
  <c r="N137" i="1"/>
  <c r="L137" i="1"/>
  <c r="M137" i="1" s="1"/>
  <c r="G137" i="1"/>
  <c r="E137" i="1"/>
  <c r="O137" i="1" s="1"/>
  <c r="N136" i="1"/>
  <c r="L136" i="1"/>
  <c r="M136" i="1" s="1"/>
  <c r="G136" i="1"/>
  <c r="E136" i="1"/>
  <c r="O136" i="1" s="1"/>
  <c r="N135" i="1"/>
  <c r="L135" i="1"/>
  <c r="M135" i="1" s="1"/>
  <c r="G135" i="1"/>
  <c r="E135" i="1"/>
  <c r="O135" i="1" s="1"/>
  <c r="N134" i="1"/>
  <c r="L134" i="1"/>
  <c r="M134" i="1" s="1"/>
  <c r="G134" i="1"/>
  <c r="E134" i="1"/>
  <c r="O134" i="1" s="1"/>
  <c r="N133" i="1"/>
  <c r="L133" i="1"/>
  <c r="M133" i="1" s="1"/>
  <c r="G133" i="1"/>
  <c r="E133" i="1"/>
  <c r="O133" i="1" s="1"/>
  <c r="N132" i="1"/>
  <c r="L132" i="1"/>
  <c r="M132" i="1" s="1"/>
  <c r="G132" i="1"/>
  <c r="E132" i="1"/>
  <c r="O132" i="1" s="1"/>
  <c r="N131" i="1"/>
  <c r="L131" i="1"/>
  <c r="M131" i="1" s="1"/>
  <c r="G131" i="1"/>
  <c r="E131" i="1"/>
  <c r="O131" i="1" s="1"/>
  <c r="N130" i="1"/>
  <c r="L130" i="1"/>
  <c r="M130" i="1" s="1"/>
  <c r="G130" i="1"/>
  <c r="E130" i="1"/>
  <c r="O130" i="1" s="1"/>
  <c r="N129" i="1"/>
  <c r="L129" i="1"/>
  <c r="M129" i="1" s="1"/>
  <c r="G129" i="1"/>
  <c r="E129" i="1"/>
  <c r="O129" i="1" s="1"/>
  <c r="N128" i="1"/>
  <c r="L128" i="1"/>
  <c r="M128" i="1" s="1"/>
  <c r="G128" i="1"/>
  <c r="E128" i="1"/>
  <c r="O128" i="1" s="1"/>
  <c r="N127" i="1"/>
  <c r="L127" i="1"/>
  <c r="M127" i="1" s="1"/>
  <c r="G127" i="1"/>
  <c r="G144" i="1" s="1"/>
  <c r="E127" i="1"/>
  <c r="O127" i="1" s="1"/>
  <c r="J120" i="1"/>
  <c r="I120" i="1"/>
  <c r="L120" i="1" s="1"/>
  <c r="D120" i="1"/>
  <c r="C120" i="1"/>
  <c r="N119" i="1"/>
  <c r="L119" i="1"/>
  <c r="M119" i="1" s="1"/>
  <c r="O119" i="1" s="1"/>
  <c r="G119" i="1"/>
  <c r="E119" i="1"/>
  <c r="N118" i="1"/>
  <c r="M118" i="1"/>
  <c r="O118" i="1" s="1"/>
  <c r="L118" i="1"/>
  <c r="G118" i="1"/>
  <c r="E118" i="1"/>
  <c r="G117" i="1"/>
  <c r="M117" i="1" s="1"/>
  <c r="E117" i="1"/>
  <c r="O117" i="1" s="1"/>
  <c r="O116" i="1"/>
  <c r="M116" i="1"/>
  <c r="G116" i="1"/>
  <c r="E116" i="1"/>
  <c r="N115" i="1"/>
  <c r="L115" i="1"/>
  <c r="M115" i="1" s="1"/>
  <c r="O115" i="1" s="1"/>
  <c r="G115" i="1"/>
  <c r="E115" i="1"/>
  <c r="N114" i="1"/>
  <c r="M114" i="1"/>
  <c r="L114" i="1"/>
  <c r="G114" i="1"/>
  <c r="E114" i="1"/>
  <c r="O114" i="1" s="1"/>
  <c r="N113" i="1"/>
  <c r="L113" i="1"/>
  <c r="M113" i="1" s="1"/>
  <c r="O113" i="1" s="1"/>
  <c r="G113" i="1"/>
  <c r="E113" i="1"/>
  <c r="N112" i="1"/>
  <c r="M112" i="1"/>
  <c r="L112" i="1"/>
  <c r="G112" i="1"/>
  <c r="E112" i="1"/>
  <c r="O112" i="1" s="1"/>
  <c r="N111" i="1"/>
  <c r="L111" i="1"/>
  <c r="M111" i="1" s="1"/>
  <c r="O111" i="1" s="1"/>
  <c r="G111" i="1"/>
  <c r="E111" i="1"/>
  <c r="N110" i="1"/>
  <c r="M110" i="1"/>
  <c r="L110" i="1"/>
  <c r="G110" i="1"/>
  <c r="E110" i="1"/>
  <c r="O110" i="1" s="1"/>
  <c r="N109" i="1"/>
  <c r="L109" i="1"/>
  <c r="M109" i="1" s="1"/>
  <c r="O109" i="1" s="1"/>
  <c r="G109" i="1"/>
  <c r="E109" i="1"/>
  <c r="N108" i="1"/>
  <c r="M108" i="1"/>
  <c r="O108" i="1" s="1"/>
  <c r="L108" i="1"/>
  <c r="G108" i="1"/>
  <c r="E108" i="1"/>
  <c r="N107" i="1"/>
  <c r="L107" i="1"/>
  <c r="M107" i="1" s="1"/>
  <c r="O107" i="1" s="1"/>
  <c r="G107" i="1"/>
  <c r="E107" i="1"/>
  <c r="N106" i="1"/>
  <c r="M106" i="1"/>
  <c r="L106" i="1"/>
  <c r="G106" i="1"/>
  <c r="E106" i="1"/>
  <c r="O106" i="1" s="1"/>
  <c r="N105" i="1"/>
  <c r="L105" i="1"/>
  <c r="M105" i="1" s="1"/>
  <c r="O105" i="1" s="1"/>
  <c r="G105" i="1"/>
  <c r="E105" i="1"/>
  <c r="N104" i="1"/>
  <c r="M104" i="1"/>
  <c r="L104" i="1"/>
  <c r="G104" i="1"/>
  <c r="E104" i="1"/>
  <c r="O104" i="1" s="1"/>
  <c r="N103" i="1"/>
  <c r="L103" i="1"/>
  <c r="M103" i="1" s="1"/>
  <c r="G103" i="1"/>
  <c r="G120" i="1" s="1"/>
  <c r="E103" i="1"/>
  <c r="E120" i="1" s="1"/>
  <c r="J96" i="1"/>
  <c r="I96" i="1"/>
  <c r="L96" i="1" s="1"/>
  <c r="D96" i="1"/>
  <c r="C96" i="1"/>
  <c r="N95" i="1"/>
  <c r="L95" i="1"/>
  <c r="M95" i="1" s="1"/>
  <c r="O95" i="1" s="1"/>
  <c r="G95" i="1"/>
  <c r="E95" i="1"/>
  <c r="N94" i="1"/>
  <c r="L94" i="1"/>
  <c r="M94" i="1" s="1"/>
  <c r="G94" i="1"/>
  <c r="E94" i="1"/>
  <c r="O94" i="1" s="1"/>
  <c r="O93" i="1"/>
  <c r="M93" i="1"/>
  <c r="G93" i="1"/>
  <c r="E93" i="1"/>
  <c r="G92" i="1"/>
  <c r="M92" i="1" s="1"/>
  <c r="E92" i="1"/>
  <c r="O92" i="1" s="1"/>
  <c r="N91" i="1"/>
  <c r="L91" i="1"/>
  <c r="M91" i="1" s="1"/>
  <c r="G91" i="1"/>
  <c r="E91" i="1"/>
  <c r="O91" i="1" s="1"/>
  <c r="O90" i="1"/>
  <c r="N90" i="1"/>
  <c r="M90" i="1"/>
  <c r="L90" i="1"/>
  <c r="G90" i="1"/>
  <c r="E90" i="1"/>
  <c r="N89" i="1"/>
  <c r="L89" i="1"/>
  <c r="M89" i="1" s="1"/>
  <c r="O89" i="1" s="1"/>
  <c r="G89" i="1"/>
  <c r="E89" i="1"/>
  <c r="N88" i="1"/>
  <c r="L88" i="1"/>
  <c r="M88" i="1" s="1"/>
  <c r="G88" i="1"/>
  <c r="E88" i="1"/>
  <c r="O88" i="1" s="1"/>
  <c r="N87" i="1"/>
  <c r="L87" i="1"/>
  <c r="M87" i="1" s="1"/>
  <c r="O87" i="1" s="1"/>
  <c r="G87" i="1"/>
  <c r="E87" i="1"/>
  <c r="O86" i="1"/>
  <c r="N86" i="1"/>
  <c r="M86" i="1"/>
  <c r="L86" i="1"/>
  <c r="G86" i="1"/>
  <c r="E86" i="1"/>
  <c r="N85" i="1"/>
  <c r="L85" i="1"/>
  <c r="M85" i="1" s="1"/>
  <c r="O85" i="1" s="1"/>
  <c r="G85" i="1"/>
  <c r="E85" i="1"/>
  <c r="N84" i="1"/>
  <c r="L84" i="1"/>
  <c r="M84" i="1" s="1"/>
  <c r="G84" i="1"/>
  <c r="E84" i="1"/>
  <c r="O84" i="1" s="1"/>
  <c r="N83" i="1"/>
  <c r="L83" i="1"/>
  <c r="M83" i="1" s="1"/>
  <c r="O83" i="1" s="1"/>
  <c r="G83" i="1"/>
  <c r="E83" i="1"/>
  <c r="O82" i="1"/>
  <c r="N82" i="1"/>
  <c r="M82" i="1"/>
  <c r="L82" i="1"/>
  <c r="G82" i="1"/>
  <c r="E82" i="1"/>
  <c r="N81" i="1"/>
  <c r="L81" i="1"/>
  <c r="M81" i="1" s="1"/>
  <c r="O81" i="1" s="1"/>
  <c r="G81" i="1"/>
  <c r="E81" i="1"/>
  <c r="N80" i="1"/>
  <c r="L80" i="1"/>
  <c r="M80" i="1" s="1"/>
  <c r="G80" i="1"/>
  <c r="E80" i="1"/>
  <c r="N79" i="1"/>
  <c r="L79" i="1"/>
  <c r="M79" i="1" s="1"/>
  <c r="G79" i="1"/>
  <c r="G96" i="1" s="1"/>
  <c r="E79" i="1"/>
  <c r="E96" i="1" s="1"/>
  <c r="L70" i="1"/>
  <c r="J70" i="1"/>
  <c r="I70" i="1"/>
  <c r="D70" i="1"/>
  <c r="C70" i="1"/>
  <c r="N69" i="1"/>
  <c r="L69" i="1"/>
  <c r="M69" i="1" s="1"/>
  <c r="O69" i="1" s="1"/>
  <c r="G69" i="1"/>
  <c r="E69" i="1"/>
  <c r="N68" i="1"/>
  <c r="L68" i="1"/>
  <c r="M68" i="1" s="1"/>
  <c r="O68" i="1" s="1"/>
  <c r="G68" i="1"/>
  <c r="E68" i="1"/>
  <c r="G67" i="1"/>
  <c r="M67" i="1" s="1"/>
  <c r="E67" i="1"/>
  <c r="M66" i="1"/>
  <c r="G66" i="1"/>
  <c r="E66" i="1"/>
  <c r="O66" i="1" s="1"/>
  <c r="N65" i="1"/>
  <c r="L65" i="1"/>
  <c r="M65" i="1" s="1"/>
  <c r="G65" i="1"/>
  <c r="E65" i="1"/>
  <c r="O65" i="1" s="1"/>
  <c r="N64" i="1"/>
  <c r="L64" i="1"/>
  <c r="M64" i="1" s="1"/>
  <c r="G64" i="1"/>
  <c r="E64" i="1"/>
  <c r="O64" i="1" s="1"/>
  <c r="N63" i="1"/>
  <c r="L63" i="1"/>
  <c r="M63" i="1" s="1"/>
  <c r="G63" i="1"/>
  <c r="E63" i="1"/>
  <c r="O63" i="1" s="1"/>
  <c r="N62" i="1"/>
  <c r="L62" i="1"/>
  <c r="M62" i="1" s="1"/>
  <c r="O62" i="1" s="1"/>
  <c r="G62" i="1"/>
  <c r="E62" i="1"/>
  <c r="N61" i="1"/>
  <c r="L61" i="1"/>
  <c r="M61" i="1" s="1"/>
  <c r="G61" i="1"/>
  <c r="E61" i="1"/>
  <c r="O61" i="1" s="1"/>
  <c r="N60" i="1"/>
  <c r="L60" i="1"/>
  <c r="M60" i="1" s="1"/>
  <c r="G60" i="1"/>
  <c r="E60" i="1"/>
  <c r="O60" i="1" s="1"/>
  <c r="N59" i="1"/>
  <c r="L59" i="1"/>
  <c r="M59" i="1" s="1"/>
  <c r="G59" i="1"/>
  <c r="E59" i="1"/>
  <c r="O59" i="1" s="1"/>
  <c r="N58" i="1"/>
  <c r="L58" i="1"/>
  <c r="M58" i="1" s="1"/>
  <c r="O58" i="1" s="1"/>
  <c r="G58" i="1"/>
  <c r="E58" i="1"/>
  <c r="N57" i="1"/>
  <c r="L57" i="1"/>
  <c r="M57" i="1" s="1"/>
  <c r="G57" i="1"/>
  <c r="E57" i="1"/>
  <c r="O57" i="1" s="1"/>
  <c r="N56" i="1"/>
  <c r="L56" i="1"/>
  <c r="M56" i="1" s="1"/>
  <c r="G56" i="1"/>
  <c r="E56" i="1"/>
  <c r="O56" i="1" s="1"/>
  <c r="N55" i="1"/>
  <c r="L55" i="1"/>
  <c r="M55" i="1" s="1"/>
  <c r="G55" i="1"/>
  <c r="E55" i="1"/>
  <c r="O55" i="1" s="1"/>
  <c r="N54" i="1"/>
  <c r="L54" i="1"/>
  <c r="M54" i="1" s="1"/>
  <c r="O54" i="1" s="1"/>
  <c r="G54" i="1"/>
  <c r="E54" i="1"/>
  <c r="N53" i="1"/>
  <c r="L53" i="1"/>
  <c r="M53" i="1" s="1"/>
  <c r="G53" i="1"/>
  <c r="G70" i="1" s="1"/>
  <c r="E53" i="1"/>
  <c r="O53" i="1" s="1"/>
  <c r="J46" i="1"/>
  <c r="I46" i="1"/>
  <c r="L46" i="1" s="1"/>
  <c r="D46" i="1"/>
  <c r="C46" i="1"/>
  <c r="N45" i="1"/>
  <c r="M45" i="1"/>
  <c r="L45" i="1"/>
  <c r="G45" i="1"/>
  <c r="E45" i="1"/>
  <c r="O45" i="1" s="1"/>
  <c r="N44" i="1"/>
  <c r="L44" i="1"/>
  <c r="M44" i="1" s="1"/>
  <c r="O44" i="1" s="1"/>
  <c r="G44" i="1"/>
  <c r="E44" i="1"/>
  <c r="G43" i="1"/>
  <c r="M43" i="1" s="1"/>
  <c r="O43" i="1" s="1"/>
  <c r="E43" i="1"/>
  <c r="G42" i="1"/>
  <c r="M42" i="1" s="1"/>
  <c r="O42" i="1" s="1"/>
  <c r="E42" i="1"/>
  <c r="N41" i="1"/>
  <c r="M41" i="1"/>
  <c r="L41" i="1"/>
  <c r="G41" i="1"/>
  <c r="E41" i="1"/>
  <c r="O41" i="1" s="1"/>
  <c r="N40" i="1"/>
  <c r="L40" i="1"/>
  <c r="M40" i="1" s="1"/>
  <c r="O40" i="1" s="1"/>
  <c r="G40" i="1"/>
  <c r="E40" i="1"/>
  <c r="N39" i="1"/>
  <c r="M39" i="1"/>
  <c r="L39" i="1"/>
  <c r="G39" i="1"/>
  <c r="E39" i="1"/>
  <c r="O39" i="1" s="1"/>
  <c r="N38" i="1"/>
  <c r="L38" i="1"/>
  <c r="M38" i="1" s="1"/>
  <c r="O38" i="1" s="1"/>
  <c r="G38" i="1"/>
  <c r="E38" i="1"/>
  <c r="L37" i="1"/>
  <c r="G37" i="1"/>
  <c r="M37" i="1" s="1"/>
  <c r="N37" i="1" s="1"/>
  <c r="E37" i="1"/>
  <c r="L36" i="1"/>
  <c r="G36" i="1"/>
  <c r="E36" i="1"/>
  <c r="L35" i="1"/>
  <c r="G35" i="1"/>
  <c r="M35" i="1" s="1"/>
  <c r="N35" i="1" s="1"/>
  <c r="E35" i="1"/>
  <c r="L34" i="1"/>
  <c r="G34" i="1"/>
  <c r="E34" i="1"/>
  <c r="L33" i="1"/>
  <c r="G33" i="1"/>
  <c r="M33" i="1" s="1"/>
  <c r="N33" i="1" s="1"/>
  <c r="E33" i="1"/>
  <c r="L32" i="1"/>
  <c r="G32" i="1"/>
  <c r="E32" i="1"/>
  <c r="L31" i="1"/>
  <c r="G31" i="1"/>
  <c r="M31" i="1" s="1"/>
  <c r="N31" i="1" s="1"/>
  <c r="E31" i="1"/>
  <c r="L30" i="1"/>
  <c r="G30" i="1"/>
  <c r="E30" i="1"/>
  <c r="L29" i="1"/>
  <c r="M29" i="1" s="1"/>
  <c r="G29" i="1"/>
  <c r="E29" i="1"/>
  <c r="M19" i="1"/>
  <c r="M18" i="1"/>
  <c r="G19" i="1"/>
  <c r="G18" i="1"/>
  <c r="E19" i="1"/>
  <c r="E18" i="1"/>
  <c r="O21" i="1"/>
  <c r="O20" i="1"/>
  <c r="O17" i="1"/>
  <c r="O16" i="1"/>
  <c r="O15" i="1"/>
  <c r="O14" i="1"/>
  <c r="I22" i="1"/>
  <c r="J22" i="1"/>
  <c r="D22" i="1"/>
  <c r="C22" i="1"/>
  <c r="O168" i="1" l="1"/>
  <c r="M168" i="1"/>
  <c r="E168" i="1"/>
  <c r="O143" i="1"/>
  <c r="M144" i="1"/>
  <c r="O142" i="1"/>
  <c r="O144" i="1" s="1"/>
  <c r="E144" i="1"/>
  <c r="M120" i="1"/>
  <c r="O103" i="1"/>
  <c r="O120" i="1" s="1"/>
  <c r="M96" i="1"/>
  <c r="O79" i="1"/>
  <c r="O80" i="1"/>
  <c r="M70" i="1"/>
  <c r="O70" i="1"/>
  <c r="O67" i="1"/>
  <c r="E70" i="1"/>
  <c r="O37" i="1"/>
  <c r="M30" i="1"/>
  <c r="O30" i="1" s="1"/>
  <c r="M34" i="1"/>
  <c r="O34" i="1" s="1"/>
  <c r="M32" i="1"/>
  <c r="O32" i="1" s="1"/>
  <c r="O35" i="1"/>
  <c r="O33" i="1"/>
  <c r="O29" i="1"/>
  <c r="O31" i="1"/>
  <c r="G46" i="1"/>
  <c r="M36" i="1"/>
  <c r="O36" i="1" s="1"/>
  <c r="N36" i="1"/>
  <c r="N34" i="1"/>
  <c r="N30" i="1"/>
  <c r="N32" i="1"/>
  <c r="N29" i="1"/>
  <c r="E46" i="1"/>
  <c r="O19" i="1"/>
  <c r="O18" i="1"/>
  <c r="O96" i="1" l="1"/>
  <c r="M46" i="1"/>
  <c r="O46" i="1"/>
  <c r="L22" i="1" l="1"/>
  <c r="N21" i="1"/>
  <c r="L21" i="1"/>
  <c r="N20" i="1"/>
  <c r="L20" i="1"/>
  <c r="M20" i="1" s="1"/>
  <c r="N17" i="1"/>
  <c r="L17" i="1"/>
  <c r="N16" i="1"/>
  <c r="L16" i="1"/>
  <c r="N15" i="1"/>
  <c r="L15" i="1"/>
  <c r="N14" i="1"/>
  <c r="L14" i="1"/>
  <c r="M14" i="1" s="1"/>
  <c r="L13" i="1"/>
  <c r="L12" i="1"/>
  <c r="L11" i="1"/>
  <c r="L10" i="1"/>
  <c r="L9" i="1"/>
  <c r="L8" i="1"/>
  <c r="L7" i="1"/>
  <c r="L6" i="1"/>
  <c r="G21" i="1"/>
  <c r="G20" i="1"/>
  <c r="G17" i="1"/>
  <c r="G16" i="1"/>
  <c r="G15" i="1"/>
  <c r="G14" i="1"/>
  <c r="G13" i="1"/>
  <c r="G12" i="1"/>
  <c r="G11" i="1"/>
  <c r="G10" i="1"/>
  <c r="G9" i="1"/>
  <c r="G8" i="1"/>
  <c r="G7" i="1"/>
  <c r="G6" i="1"/>
  <c r="E21" i="1"/>
  <c r="E20" i="1"/>
  <c r="E17" i="1"/>
  <c r="E16" i="1"/>
  <c r="E15" i="1"/>
  <c r="E14" i="1"/>
  <c r="E13" i="1"/>
  <c r="E12" i="1"/>
  <c r="E11" i="1"/>
  <c r="E10" i="1"/>
  <c r="E9" i="1"/>
  <c r="E8" i="1"/>
  <c r="E7" i="1"/>
  <c r="E6" i="1"/>
  <c r="L5" i="1"/>
  <c r="G5" i="1"/>
  <c r="E5" i="1"/>
  <c r="M21" i="1" l="1"/>
  <c r="M5" i="1"/>
  <c r="N5" i="1" s="1"/>
  <c r="M17" i="1"/>
  <c r="E22" i="1"/>
  <c r="M7" i="1"/>
  <c r="N7" i="1" s="1"/>
  <c r="G22" i="1"/>
  <c r="M8" i="1"/>
  <c r="N8" i="1" s="1"/>
  <c r="M15" i="1"/>
  <c r="M16" i="1"/>
  <c r="M11" i="1"/>
  <c r="N11" i="1" s="1"/>
  <c r="M10" i="1"/>
  <c r="N10" i="1" s="1"/>
  <c r="M12" i="1"/>
  <c r="N12" i="1" s="1"/>
  <c r="M9" i="1"/>
  <c r="N9" i="1" s="1"/>
  <c r="M13" i="1"/>
  <c r="N13" i="1" s="1"/>
  <c r="M6" i="1"/>
  <c r="N6" i="1" s="1"/>
  <c r="O11" i="1" l="1"/>
  <c r="O5" i="1"/>
  <c r="O10" i="1"/>
  <c r="O9" i="1"/>
  <c r="O8" i="1"/>
  <c r="O13" i="1"/>
  <c r="O7" i="1"/>
  <c r="O12" i="1"/>
  <c r="O6" i="1"/>
  <c r="M22" i="1"/>
  <c r="O174" i="1" s="1"/>
  <c r="P2" i="1" l="1"/>
  <c r="O22" i="1"/>
  <c r="O172" i="1" s="1"/>
</calcChain>
</file>

<file path=xl/comments1.xml><?xml version="1.0" encoding="utf-8"?>
<comments xmlns="http://schemas.openxmlformats.org/spreadsheetml/2006/main">
  <authors>
    <author>ko37001</author>
  </authors>
  <commentList>
    <comment ref="H4" authorId="0">
      <text>
        <r>
          <rPr>
            <sz val="9"/>
            <color indexed="81"/>
            <rFont val="Tahoma"/>
            <family val="2"/>
          </rPr>
          <t xml:space="preserve">The Store Price field for store coupons DOES NOT have a formula. It's just a reminder to bring a store coupon with you. Use the MQ (Manufacturer's 
Coupon) cell for the calculation to be applied.
</t>
        </r>
      </text>
    </comment>
    <comment ref="H28" authorId="0">
      <text>
        <r>
          <rPr>
            <sz val="9"/>
            <color indexed="81"/>
            <rFont val="Tahoma"/>
            <family val="2"/>
          </rPr>
          <t xml:space="preserve">The Store Price field for store coupons DOES NOT have a formula. It's just a reminder to bring a store coupon with you. Use the MQ (Manufacturer's 
Coupon) cell for the calculation to be applied.
</t>
        </r>
      </text>
    </comment>
    <comment ref="H52" authorId="0">
      <text>
        <r>
          <rPr>
            <sz val="9"/>
            <color indexed="81"/>
            <rFont val="Tahoma"/>
            <family val="2"/>
          </rPr>
          <t xml:space="preserve">The Store Price field for store coupons DOES NOT have a formula. It's just a reminder to bring a store coupon with you. Use the MQ (Manufacturer's 
Coupon) cell for the calculation to be applied.
</t>
        </r>
      </text>
    </comment>
    <comment ref="H78" authorId="0">
      <text>
        <r>
          <rPr>
            <sz val="9"/>
            <color indexed="81"/>
            <rFont val="Tahoma"/>
            <family val="2"/>
          </rPr>
          <t xml:space="preserve">The Store Price field for store coupons DOES NOT have a formula. It's just a reminder to bring a store coupon with you. Use the MQ (Manufacturer's 
Coupon) cell for the calculation to be applied.
</t>
        </r>
      </text>
    </comment>
    <comment ref="H102" authorId="0">
      <text>
        <r>
          <rPr>
            <sz val="9"/>
            <color indexed="81"/>
            <rFont val="Tahoma"/>
            <family val="2"/>
          </rPr>
          <t xml:space="preserve">The Store Price field for store coupons DOES NOT have a formula. It's just a reminder to bring a store coupon with you. Use the MQ (Manufacturer's 
Coupon) cell for the calculation to be applied.
</t>
        </r>
      </text>
    </comment>
    <comment ref="H126" authorId="0">
      <text>
        <r>
          <rPr>
            <sz val="9"/>
            <color indexed="81"/>
            <rFont val="Tahoma"/>
            <family val="2"/>
          </rPr>
          <t xml:space="preserve">The Store Price field for store coupons DOES NOT have a formula. It's just a reminder to bring a store coupon with you. Use the MQ (Manufacturer's 
Coupon) cell for the calculation to be applied.
</t>
        </r>
      </text>
    </comment>
    <comment ref="H150" authorId="0">
      <text>
        <r>
          <rPr>
            <sz val="9"/>
            <color indexed="81"/>
            <rFont val="Tahoma"/>
            <family val="2"/>
          </rPr>
          <t xml:space="preserve">The Store Price field for store coupons DOES NOT have a formula. It's just a reminder to bring a store coupon with you. Use the MQ (Manufacturer's 
Coupon) cell for the calculation to be applied.
</t>
        </r>
      </text>
    </comment>
  </commentList>
</comments>
</file>

<file path=xl/sharedStrings.xml><?xml version="1.0" encoding="utf-8"?>
<sst xmlns="http://schemas.openxmlformats.org/spreadsheetml/2006/main" count="141" uniqueCount="26">
  <si>
    <t>Sale Price</t>
  </si>
  <si>
    <t>Sale Total</t>
  </si>
  <si>
    <t>You Pay</t>
  </si>
  <si>
    <t>AMOUNT</t>
  </si>
  <si>
    <t>Normal Price</t>
  </si>
  <si>
    <t>Store Coupon</t>
  </si>
  <si>
    <t>PRODUCT&amp; Info</t>
  </si>
  <si>
    <t>Normal Total</t>
  </si>
  <si>
    <t>Man. Coupon Quantity</t>
  </si>
  <si>
    <t>Man. Coupon Value</t>
  </si>
  <si>
    <t>Doubled? (Y/N)</t>
  </si>
  <si>
    <t>Coupon total</t>
  </si>
  <si>
    <t>Cost Each</t>
  </si>
  <si>
    <t>Cash back or catalina note</t>
  </si>
  <si>
    <t>STORE:</t>
  </si>
  <si>
    <t>Savings %</t>
  </si>
  <si>
    <t>N</t>
  </si>
  <si>
    <t>TOTALS:</t>
  </si>
  <si>
    <t>Store  Aisle</t>
  </si>
  <si>
    <t>YOU SAVED</t>
  </si>
  <si>
    <t>**DON'T DELETE ANYTHING IN THE GRAYED OR YELLOWED AREAS! (They have formulas in them)**</t>
  </si>
  <si>
    <t>TOTAL</t>
  </si>
  <si>
    <t>SAVINGS:</t>
  </si>
  <si>
    <t>Calvary Couponers Planning Worksheet</t>
  </si>
  <si>
    <t>Example</t>
  </si>
  <si>
    <t>http://CalvaryCouponers.com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</si>
</sst>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7" tint="-0.249977111117893"/>
      <name val="Christie"/>
    </font>
    <font>
      <sz val="24"/>
      <color theme="7" tint="-0.249977111117893"/>
      <name val="Christie"/>
    </font>
    <font>
      <u/>
      <sz val="11"/>
      <color theme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0" fillId="0" borderId="1" xfId="0" applyBorder="1"/>
    <xf numFmtId="0" fontId="0" fillId="7" borderId="1" xfId="0" applyFill="1" applyBorder="1"/>
    <xf numFmtId="164" fontId="4" fillId="8" borderId="1" xfId="0" applyNumberFormat="1" applyFont="1" applyFill="1" applyBorder="1" applyAlignment="1">
      <alignment horizontal="center"/>
    </xf>
    <xf numFmtId="164" fontId="4" fillId="9" borderId="1" xfId="0" applyNumberFormat="1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 wrapText="1"/>
    </xf>
    <xf numFmtId="0" fontId="2" fillId="7" borderId="1" xfId="0" applyFont="1" applyFill="1" applyBorder="1"/>
    <xf numFmtId="0" fontId="7" fillId="11" borderId="1" xfId="0" applyFont="1" applyFill="1" applyBorder="1" applyAlignment="1">
      <alignment horizontal="center" vertical="center"/>
    </xf>
    <xf numFmtId="9" fontId="8" fillId="11" borderId="1" xfId="1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7" fillId="12" borderId="0" xfId="0" applyFont="1" applyFill="1" applyBorder="1" applyAlignment="1">
      <alignment horizontal="center" vertical="center"/>
    </xf>
    <xf numFmtId="9" fontId="8" fillId="12" borderId="0" xfId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/>
    </xf>
    <xf numFmtId="164" fontId="3" fillId="15" borderId="1" xfId="0" applyNumberFormat="1" applyFont="1" applyFill="1" applyBorder="1" applyAlignment="1">
      <alignment horizontal="center"/>
    </xf>
    <xf numFmtId="0" fontId="0" fillId="15" borderId="1" xfId="0" applyFill="1" applyBorder="1"/>
    <xf numFmtId="164" fontId="0" fillId="15" borderId="1" xfId="0" applyNumberFormat="1" applyFill="1" applyBorder="1"/>
    <xf numFmtId="1" fontId="0" fillId="15" borderId="1" xfId="0" applyNumberForma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164" fontId="4" fillId="15" borderId="5" xfId="0" applyNumberFormat="1" applyFont="1" applyFill="1" applyBorder="1" applyAlignment="1">
      <alignment horizontal="center"/>
    </xf>
    <xf numFmtId="0" fontId="0" fillId="0" borderId="6" xfId="0" applyBorder="1"/>
    <xf numFmtId="164" fontId="4" fillId="5" borderId="2" xfId="0" applyNumberFormat="1" applyFont="1" applyFill="1" applyBorder="1" applyAlignment="1">
      <alignment horizontal="center"/>
    </xf>
    <xf numFmtId="164" fontId="4" fillId="13" borderId="4" xfId="0" applyNumberFormat="1" applyFont="1" applyFill="1" applyBorder="1" applyAlignment="1">
      <alignment horizontal="center"/>
    </xf>
    <xf numFmtId="164" fontId="4" fillId="15" borderId="7" xfId="0" applyNumberFormat="1" applyFont="1" applyFill="1" applyBorder="1" applyAlignment="1">
      <alignment horizontal="center"/>
    </xf>
    <xf numFmtId="164" fontId="4" fillId="8" borderId="2" xfId="0" applyNumberFormat="1" applyFont="1" applyFill="1" applyBorder="1" applyAlignment="1">
      <alignment horizontal="center"/>
    </xf>
    <xf numFmtId="164" fontId="3" fillId="13" borderId="4" xfId="0" applyNumberFormat="1" applyFont="1" applyFill="1" applyBorder="1" applyAlignment="1">
      <alignment horizontal="center"/>
    </xf>
    <xf numFmtId="164" fontId="3" fillId="15" borderId="5" xfId="0" applyNumberFormat="1" applyFont="1" applyFill="1" applyBorder="1" applyAlignment="1">
      <alignment horizontal="center"/>
    </xf>
    <xf numFmtId="0" fontId="0" fillId="15" borderId="6" xfId="0" applyFill="1" applyBorder="1"/>
    <xf numFmtId="0" fontId="2" fillId="0" borderId="0" xfId="0" applyFont="1" applyAlignment="1">
      <alignment vertical="center"/>
    </xf>
    <xf numFmtId="0" fontId="0" fillId="0" borderId="8" xfId="0" applyBorder="1"/>
    <xf numFmtId="0" fontId="2" fillId="0" borderId="8" xfId="0" applyFont="1" applyBorder="1" applyAlignment="1">
      <alignment vertical="center"/>
    </xf>
    <xf numFmtId="0" fontId="0" fillId="0" borderId="9" xfId="0" applyBorder="1"/>
    <xf numFmtId="0" fontId="7" fillId="14" borderId="10" xfId="0" applyFont="1" applyFill="1" applyBorder="1"/>
    <xf numFmtId="164" fontId="7" fillId="14" borderId="11" xfId="0" applyNumberFormat="1" applyFont="1" applyFill="1" applyBorder="1"/>
    <xf numFmtId="0" fontId="9" fillId="0" borderId="0" xfId="0" applyFont="1"/>
    <xf numFmtId="0" fontId="10" fillId="0" borderId="0" xfId="0" applyFont="1"/>
    <xf numFmtId="0" fontId="11" fillId="0" borderId="0" xfId="2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alvarycouponers.com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74"/>
  <sheetViews>
    <sheetView tabSelected="1" workbookViewId="0">
      <selection activeCell="M1" sqref="M1"/>
    </sheetView>
  </sheetViews>
  <sheetFormatPr defaultRowHeight="15" x14ac:dyDescent="0.25"/>
  <cols>
    <col min="1" max="1" width="10.5703125" bestFit="1" customWidth="1"/>
    <col min="2" max="2" width="30.7109375" customWidth="1"/>
    <col min="3" max="3" width="9.42578125" bestFit="1" customWidth="1"/>
    <col min="11" max="11" width="9.7109375" customWidth="1"/>
    <col min="13" max="13" width="12.28515625" bestFit="1" customWidth="1"/>
    <col min="14" max="15" width="11.7109375" customWidth="1"/>
    <col min="16" max="16" width="25.7109375" customWidth="1"/>
  </cols>
  <sheetData>
    <row r="1" spans="1:16" ht="30" x14ac:dyDescent="0.4">
      <c r="D1" s="48" t="s">
        <v>23</v>
      </c>
      <c r="E1" s="47"/>
      <c r="N1" s="49" t="s">
        <v>25</v>
      </c>
    </row>
    <row r="2" spans="1:16" ht="21" x14ac:dyDescent="0.25">
      <c r="A2" s="18" t="s">
        <v>14</v>
      </c>
      <c r="B2" s="14"/>
      <c r="D2" t="s">
        <v>20</v>
      </c>
      <c r="N2" s="19" t="s">
        <v>15</v>
      </c>
      <c r="O2" s="19"/>
      <c r="P2" s="20">
        <f>IF(E22=0,"",((E22+E46+E70+E963+E120+E144+E168)-(M22+M46+M70+M96+M120+M144+M168))/(E22+E46+E70+E96+E120+E144+E168))</f>
        <v>0.83612040133779253</v>
      </c>
    </row>
    <row r="4" spans="1:16" ht="45" x14ac:dyDescent="0.25">
      <c r="A4" s="9" t="s">
        <v>18</v>
      </c>
      <c r="B4" s="8" t="s">
        <v>6</v>
      </c>
      <c r="C4" s="8" t="s">
        <v>3</v>
      </c>
      <c r="D4" s="9" t="s">
        <v>4</v>
      </c>
      <c r="E4" s="9" t="s">
        <v>7</v>
      </c>
      <c r="F4" s="10" t="s">
        <v>0</v>
      </c>
      <c r="G4" s="10" t="s">
        <v>1</v>
      </c>
      <c r="H4" s="7" t="s">
        <v>5</v>
      </c>
      <c r="I4" s="12" t="s">
        <v>8</v>
      </c>
      <c r="J4" s="12" t="s">
        <v>9</v>
      </c>
      <c r="K4" s="12" t="s">
        <v>10</v>
      </c>
      <c r="L4" s="17" t="s">
        <v>11</v>
      </c>
      <c r="M4" s="11" t="s">
        <v>2</v>
      </c>
      <c r="N4" s="11" t="s">
        <v>12</v>
      </c>
      <c r="O4" s="11" t="s">
        <v>19</v>
      </c>
      <c r="P4" s="1" t="s">
        <v>13</v>
      </c>
    </row>
    <row r="5" spans="1:16" x14ac:dyDescent="0.25">
      <c r="A5" s="2"/>
      <c r="B5" s="3" t="s">
        <v>24</v>
      </c>
      <c r="C5" s="2">
        <v>2</v>
      </c>
      <c r="D5" s="4">
        <v>2.99</v>
      </c>
      <c r="E5" s="15">
        <f t="shared" ref="E5:E21" si="0">C5*D5</f>
        <v>5.98</v>
      </c>
      <c r="F5" s="4">
        <v>1.49</v>
      </c>
      <c r="G5" s="16">
        <f t="shared" ref="G5:G21" si="1">F5*C5</f>
        <v>2.98</v>
      </c>
      <c r="H5" s="2"/>
      <c r="I5" s="5">
        <v>2</v>
      </c>
      <c r="J5" s="6">
        <v>1</v>
      </c>
      <c r="K5" s="5" t="s">
        <v>16</v>
      </c>
      <c r="L5" s="15">
        <f t="shared" ref="L5:L17" si="2">IF(I5="","",IF(K5="y",J5*2*I5,IF(K5="n",J5*I5)))</f>
        <v>2</v>
      </c>
      <c r="M5" s="15">
        <f t="shared" ref="M5:M21" si="3">IF(L5="",G5,G5-L5)</f>
        <v>0.98</v>
      </c>
      <c r="N5" s="15">
        <f t="shared" ref="N5:N17" si="4">IF(C5=0,"",M5/C5)</f>
        <v>0.49</v>
      </c>
      <c r="O5" s="26">
        <f t="shared" ref="O5:O21" si="5">E5-M5</f>
        <v>5</v>
      </c>
      <c r="P5" s="2"/>
    </row>
    <row r="6" spans="1:16" x14ac:dyDescent="0.25">
      <c r="A6" s="13"/>
      <c r="B6" s="3"/>
      <c r="C6" s="2"/>
      <c r="D6" s="4"/>
      <c r="E6" s="15">
        <f t="shared" si="0"/>
        <v>0</v>
      </c>
      <c r="F6" s="4"/>
      <c r="G6" s="16">
        <f t="shared" si="1"/>
        <v>0</v>
      </c>
      <c r="H6" s="13"/>
      <c r="I6" s="5"/>
      <c r="J6" s="6"/>
      <c r="K6" s="5"/>
      <c r="L6" s="15" t="str">
        <f t="shared" si="2"/>
        <v/>
      </c>
      <c r="M6" s="15">
        <f t="shared" si="3"/>
        <v>0</v>
      </c>
      <c r="N6" s="15" t="str">
        <f t="shared" si="4"/>
        <v/>
      </c>
      <c r="O6" s="26">
        <f t="shared" si="5"/>
        <v>0</v>
      </c>
      <c r="P6" s="13"/>
    </row>
    <row r="7" spans="1:16" x14ac:dyDescent="0.25">
      <c r="A7" s="13"/>
      <c r="B7" s="3"/>
      <c r="C7" s="2"/>
      <c r="D7" s="21"/>
      <c r="E7" s="15">
        <f t="shared" si="0"/>
        <v>0</v>
      </c>
      <c r="F7" s="4"/>
      <c r="G7" s="16">
        <f t="shared" si="1"/>
        <v>0</v>
      </c>
      <c r="H7" s="13"/>
      <c r="I7" s="5"/>
      <c r="J7" s="6"/>
      <c r="K7" s="5"/>
      <c r="L7" s="15" t="str">
        <f t="shared" si="2"/>
        <v/>
      </c>
      <c r="M7" s="15">
        <f t="shared" si="3"/>
        <v>0</v>
      </c>
      <c r="N7" s="15" t="str">
        <f t="shared" si="4"/>
        <v/>
      </c>
      <c r="O7" s="26">
        <f t="shared" si="5"/>
        <v>0</v>
      </c>
      <c r="P7" s="13"/>
    </row>
    <row r="8" spans="1:16" x14ac:dyDescent="0.25">
      <c r="A8" s="13"/>
      <c r="B8" s="3"/>
      <c r="C8" s="2"/>
      <c r="D8" s="22"/>
      <c r="E8" s="15">
        <f t="shared" si="0"/>
        <v>0</v>
      </c>
      <c r="F8" s="4"/>
      <c r="G8" s="16">
        <f t="shared" si="1"/>
        <v>0</v>
      </c>
      <c r="H8" s="13"/>
      <c r="I8" s="5"/>
      <c r="J8" s="6"/>
      <c r="K8" s="5"/>
      <c r="L8" s="15" t="str">
        <f t="shared" si="2"/>
        <v/>
      </c>
      <c r="M8" s="15">
        <f t="shared" si="3"/>
        <v>0</v>
      </c>
      <c r="N8" s="15" t="str">
        <f t="shared" si="4"/>
        <v/>
      </c>
      <c r="O8" s="26">
        <f t="shared" si="5"/>
        <v>0</v>
      </c>
      <c r="P8" s="13"/>
    </row>
    <row r="9" spans="1:16" x14ac:dyDescent="0.25">
      <c r="A9" s="13"/>
      <c r="B9" s="3"/>
      <c r="C9" s="2"/>
      <c r="D9" s="4"/>
      <c r="E9" s="15">
        <f t="shared" si="0"/>
        <v>0</v>
      </c>
      <c r="F9" s="4"/>
      <c r="G9" s="16">
        <f t="shared" si="1"/>
        <v>0</v>
      </c>
      <c r="H9" s="13"/>
      <c r="I9" s="5"/>
      <c r="J9" s="6"/>
      <c r="K9" s="5"/>
      <c r="L9" s="15" t="str">
        <f t="shared" si="2"/>
        <v/>
      </c>
      <c r="M9" s="15">
        <f t="shared" si="3"/>
        <v>0</v>
      </c>
      <c r="N9" s="15" t="str">
        <f t="shared" si="4"/>
        <v/>
      </c>
      <c r="O9" s="26">
        <f t="shared" si="5"/>
        <v>0</v>
      </c>
      <c r="P9" s="13"/>
    </row>
    <row r="10" spans="1:16" x14ac:dyDescent="0.25">
      <c r="A10" s="13"/>
      <c r="B10" s="3"/>
      <c r="C10" s="2"/>
      <c r="D10" s="4"/>
      <c r="E10" s="15">
        <f t="shared" si="0"/>
        <v>0</v>
      </c>
      <c r="F10" s="4"/>
      <c r="G10" s="16">
        <f t="shared" si="1"/>
        <v>0</v>
      </c>
      <c r="H10" s="13"/>
      <c r="I10" s="5"/>
      <c r="J10" s="6"/>
      <c r="K10" s="5"/>
      <c r="L10" s="15" t="str">
        <f t="shared" si="2"/>
        <v/>
      </c>
      <c r="M10" s="15">
        <f t="shared" si="3"/>
        <v>0</v>
      </c>
      <c r="N10" s="15" t="str">
        <f t="shared" si="4"/>
        <v/>
      </c>
      <c r="O10" s="26">
        <f t="shared" si="5"/>
        <v>0</v>
      </c>
      <c r="P10" s="13"/>
    </row>
    <row r="11" spans="1:16" x14ac:dyDescent="0.25">
      <c r="A11" s="13"/>
      <c r="B11" s="3"/>
      <c r="C11" s="2"/>
      <c r="D11" s="4"/>
      <c r="E11" s="15">
        <f t="shared" si="0"/>
        <v>0</v>
      </c>
      <c r="F11" s="4"/>
      <c r="G11" s="16">
        <f t="shared" si="1"/>
        <v>0</v>
      </c>
      <c r="H11" s="13"/>
      <c r="I11" s="5"/>
      <c r="J11" s="6"/>
      <c r="K11" s="5"/>
      <c r="L11" s="15" t="str">
        <f t="shared" si="2"/>
        <v/>
      </c>
      <c r="M11" s="15">
        <f t="shared" si="3"/>
        <v>0</v>
      </c>
      <c r="N11" s="15" t="str">
        <f t="shared" si="4"/>
        <v/>
      </c>
      <c r="O11" s="26">
        <f t="shared" si="5"/>
        <v>0</v>
      </c>
      <c r="P11" s="13"/>
    </row>
    <row r="12" spans="1:16" x14ac:dyDescent="0.25">
      <c r="A12" s="13"/>
      <c r="B12" s="3"/>
      <c r="C12" s="2"/>
      <c r="D12" s="4"/>
      <c r="E12" s="15">
        <f t="shared" si="0"/>
        <v>0</v>
      </c>
      <c r="F12" s="4"/>
      <c r="G12" s="16">
        <f t="shared" si="1"/>
        <v>0</v>
      </c>
      <c r="H12" s="13"/>
      <c r="I12" s="5"/>
      <c r="J12" s="6"/>
      <c r="K12" s="5"/>
      <c r="L12" s="15" t="str">
        <f t="shared" si="2"/>
        <v/>
      </c>
      <c r="M12" s="15">
        <f t="shared" si="3"/>
        <v>0</v>
      </c>
      <c r="N12" s="15" t="str">
        <f t="shared" si="4"/>
        <v/>
      </c>
      <c r="O12" s="26">
        <f t="shared" si="5"/>
        <v>0</v>
      </c>
      <c r="P12" s="13"/>
    </row>
    <row r="13" spans="1:16" x14ac:dyDescent="0.25">
      <c r="A13" s="13"/>
      <c r="B13" s="3"/>
      <c r="C13" s="2"/>
      <c r="D13" s="4"/>
      <c r="E13" s="15">
        <f t="shared" si="0"/>
        <v>0</v>
      </c>
      <c r="F13" s="4"/>
      <c r="G13" s="16">
        <f t="shared" si="1"/>
        <v>0</v>
      </c>
      <c r="H13" s="13"/>
      <c r="I13" s="5"/>
      <c r="J13" s="6"/>
      <c r="K13" s="5"/>
      <c r="L13" s="15" t="str">
        <f t="shared" si="2"/>
        <v/>
      </c>
      <c r="M13" s="15">
        <f t="shared" si="3"/>
        <v>0</v>
      </c>
      <c r="N13" s="15" t="str">
        <f t="shared" si="4"/>
        <v/>
      </c>
      <c r="O13" s="26">
        <f t="shared" si="5"/>
        <v>0</v>
      </c>
      <c r="P13" s="13"/>
    </row>
    <row r="14" spans="1:16" x14ac:dyDescent="0.25">
      <c r="A14" s="13"/>
      <c r="B14" s="13"/>
      <c r="C14" s="13"/>
      <c r="D14" s="13"/>
      <c r="E14" s="15">
        <f t="shared" si="0"/>
        <v>0</v>
      </c>
      <c r="F14" s="13"/>
      <c r="G14" s="16">
        <f t="shared" si="1"/>
        <v>0</v>
      </c>
      <c r="H14" s="13"/>
      <c r="I14" s="13"/>
      <c r="J14" s="13"/>
      <c r="K14" s="13"/>
      <c r="L14" s="15" t="str">
        <f t="shared" si="2"/>
        <v/>
      </c>
      <c r="M14" s="15">
        <f t="shared" si="3"/>
        <v>0</v>
      </c>
      <c r="N14" s="15" t="str">
        <f t="shared" si="4"/>
        <v/>
      </c>
      <c r="O14" s="26">
        <f t="shared" si="5"/>
        <v>0</v>
      </c>
      <c r="P14" s="13"/>
    </row>
    <row r="15" spans="1:16" x14ac:dyDescent="0.25">
      <c r="A15" s="13"/>
      <c r="B15" s="13"/>
      <c r="C15" s="13"/>
      <c r="D15" s="13"/>
      <c r="E15" s="15">
        <f t="shared" si="0"/>
        <v>0</v>
      </c>
      <c r="F15" s="13"/>
      <c r="G15" s="16">
        <f t="shared" si="1"/>
        <v>0</v>
      </c>
      <c r="H15" s="13"/>
      <c r="I15" s="13"/>
      <c r="J15" s="13"/>
      <c r="K15" s="13"/>
      <c r="L15" s="15" t="str">
        <f t="shared" si="2"/>
        <v/>
      </c>
      <c r="M15" s="15">
        <f t="shared" si="3"/>
        <v>0</v>
      </c>
      <c r="N15" s="15" t="str">
        <f t="shared" si="4"/>
        <v/>
      </c>
      <c r="O15" s="26">
        <f t="shared" si="5"/>
        <v>0</v>
      </c>
      <c r="P15" s="13"/>
    </row>
    <row r="16" spans="1:16" x14ac:dyDescent="0.25">
      <c r="A16" s="13"/>
      <c r="B16" s="13"/>
      <c r="C16" s="13"/>
      <c r="D16" s="13"/>
      <c r="E16" s="15">
        <f t="shared" si="0"/>
        <v>0</v>
      </c>
      <c r="F16" s="13"/>
      <c r="G16" s="16">
        <f t="shared" si="1"/>
        <v>0</v>
      </c>
      <c r="H16" s="13"/>
      <c r="I16" s="13"/>
      <c r="J16" s="13"/>
      <c r="K16" s="13"/>
      <c r="L16" s="15" t="str">
        <f t="shared" si="2"/>
        <v/>
      </c>
      <c r="M16" s="15">
        <f t="shared" si="3"/>
        <v>0</v>
      </c>
      <c r="N16" s="15" t="str">
        <f t="shared" si="4"/>
        <v/>
      </c>
      <c r="O16" s="26">
        <f t="shared" si="5"/>
        <v>0</v>
      </c>
      <c r="P16" s="13"/>
    </row>
    <row r="17" spans="1:16" x14ac:dyDescent="0.25">
      <c r="A17" s="13"/>
      <c r="B17" s="13"/>
      <c r="C17" s="13"/>
      <c r="D17" s="13"/>
      <c r="E17" s="15">
        <f t="shared" si="0"/>
        <v>0</v>
      </c>
      <c r="F17" s="13"/>
      <c r="G17" s="16">
        <f t="shared" si="1"/>
        <v>0</v>
      </c>
      <c r="H17" s="13"/>
      <c r="I17" s="13"/>
      <c r="J17" s="13"/>
      <c r="K17" s="13"/>
      <c r="L17" s="15" t="str">
        <f t="shared" si="2"/>
        <v/>
      </c>
      <c r="M17" s="15">
        <f t="shared" si="3"/>
        <v>0</v>
      </c>
      <c r="N17" s="15" t="str">
        <f t="shared" si="4"/>
        <v/>
      </c>
      <c r="O17" s="26">
        <f t="shared" si="5"/>
        <v>0</v>
      </c>
      <c r="P17" s="13"/>
    </row>
    <row r="18" spans="1:16" x14ac:dyDescent="0.25">
      <c r="A18" s="13"/>
      <c r="B18" s="13"/>
      <c r="C18" s="13"/>
      <c r="D18" s="13"/>
      <c r="E18" s="15">
        <f t="shared" si="0"/>
        <v>0</v>
      </c>
      <c r="F18" s="13"/>
      <c r="G18" s="16">
        <f t="shared" si="1"/>
        <v>0</v>
      </c>
      <c r="H18" s="13"/>
      <c r="I18" s="13"/>
      <c r="J18" s="13"/>
      <c r="K18" s="13"/>
      <c r="L18" s="15"/>
      <c r="M18" s="15">
        <f t="shared" si="3"/>
        <v>0</v>
      </c>
      <c r="N18" s="15"/>
      <c r="O18" s="26">
        <f t="shared" si="5"/>
        <v>0</v>
      </c>
      <c r="P18" s="13"/>
    </row>
    <row r="19" spans="1:16" x14ac:dyDescent="0.25">
      <c r="A19" s="13"/>
      <c r="B19" s="13"/>
      <c r="C19" s="13"/>
      <c r="D19" s="13"/>
      <c r="E19" s="15">
        <f t="shared" si="0"/>
        <v>0</v>
      </c>
      <c r="F19" s="13"/>
      <c r="G19" s="16">
        <f t="shared" si="1"/>
        <v>0</v>
      </c>
      <c r="H19" s="13"/>
      <c r="I19" s="13"/>
      <c r="J19" s="13"/>
      <c r="K19" s="13"/>
      <c r="L19" s="15"/>
      <c r="M19" s="15">
        <f t="shared" si="3"/>
        <v>0</v>
      </c>
      <c r="N19" s="15"/>
      <c r="O19" s="26">
        <f t="shared" si="5"/>
        <v>0</v>
      </c>
      <c r="P19" s="13"/>
    </row>
    <row r="20" spans="1:16" x14ac:dyDescent="0.25">
      <c r="A20" s="13"/>
      <c r="B20" s="13"/>
      <c r="C20" s="13"/>
      <c r="D20" s="13"/>
      <c r="E20" s="15">
        <f t="shared" si="0"/>
        <v>0</v>
      </c>
      <c r="F20" s="13"/>
      <c r="G20" s="16">
        <f t="shared" si="1"/>
        <v>0</v>
      </c>
      <c r="H20" s="13"/>
      <c r="I20" s="13"/>
      <c r="J20" s="13"/>
      <c r="K20" s="13"/>
      <c r="L20" s="15" t="str">
        <f>IF(I20="","",IF(K20="y",J20*2*I20,IF(K20="n",J20*I20)))</f>
        <v/>
      </c>
      <c r="M20" s="15">
        <f t="shared" si="3"/>
        <v>0</v>
      </c>
      <c r="N20" s="15" t="str">
        <f>IF(C20=0,"",M20/C20)</f>
        <v/>
      </c>
      <c r="O20" s="26">
        <f t="shared" si="5"/>
        <v>0</v>
      </c>
      <c r="P20" s="13"/>
    </row>
    <row r="21" spans="1:16" ht="15.75" thickBot="1" x14ac:dyDescent="0.3">
      <c r="A21" s="13"/>
      <c r="B21" s="13"/>
      <c r="C21" s="13"/>
      <c r="D21" s="13"/>
      <c r="E21" s="37">
        <f t="shared" si="0"/>
        <v>0</v>
      </c>
      <c r="F21" s="13"/>
      <c r="G21" s="16">
        <f t="shared" si="1"/>
        <v>0</v>
      </c>
      <c r="H21" s="13"/>
      <c r="I21" s="13"/>
      <c r="J21" s="13"/>
      <c r="K21" s="13"/>
      <c r="L21" s="15" t="str">
        <f>IF(I21="","",IF(K21="y",J21*2*I21,IF(K21="n",J21*I21)))</f>
        <v/>
      </c>
      <c r="M21" s="37">
        <f t="shared" si="3"/>
        <v>0</v>
      </c>
      <c r="N21" s="15" t="str">
        <f>IF(C21=0,"",M21/C21)</f>
        <v/>
      </c>
      <c r="O21" s="34">
        <f t="shared" si="5"/>
        <v>0</v>
      </c>
      <c r="P21" s="13"/>
    </row>
    <row r="22" spans="1:16" ht="15.75" thickBot="1" x14ac:dyDescent="0.3">
      <c r="A22" s="13"/>
      <c r="B22" s="23" t="s">
        <v>17</v>
      </c>
      <c r="C22" s="31">
        <f>SUM(C5:C21)</f>
        <v>2</v>
      </c>
      <c r="D22" s="39">
        <f>SUM(D5:D21)</f>
        <v>2.99</v>
      </c>
      <c r="E22" s="38">
        <f>SUM(E5:E21)</f>
        <v>5.98</v>
      </c>
      <c r="F22" s="40"/>
      <c r="G22" s="27">
        <f>SUM(G5:G21)</f>
        <v>2.98</v>
      </c>
      <c r="H22" s="28"/>
      <c r="I22" s="30">
        <f>SUM(I5:I21)</f>
        <v>2</v>
      </c>
      <c r="J22" s="29">
        <f>SUM(J5:J21)</f>
        <v>1</v>
      </c>
      <c r="K22" s="28"/>
      <c r="L22" s="32" t="b">
        <f>IF(I22="","",IF(K22="y",J22*2*I22,IF(K22="n",J22*I22)))</f>
        <v>0</v>
      </c>
      <c r="M22" s="38">
        <f>SUM(M5:M21)</f>
        <v>0.98</v>
      </c>
      <c r="N22" s="36"/>
      <c r="O22" s="35">
        <f>SUM(O5:O21)</f>
        <v>5</v>
      </c>
      <c r="P22" s="33"/>
    </row>
    <row r="24" spans="1:16" ht="21" x14ac:dyDescent="0.25">
      <c r="N24" s="24"/>
      <c r="O24" s="24"/>
      <c r="P24" s="25"/>
    </row>
    <row r="26" spans="1:16" x14ac:dyDescent="0.25">
      <c r="A26" s="18" t="s">
        <v>14</v>
      </c>
      <c r="B26" s="14"/>
      <c r="D26" t="s">
        <v>20</v>
      </c>
    </row>
    <row r="28" spans="1:16" ht="45" x14ac:dyDescent="0.25">
      <c r="A28" s="9" t="s">
        <v>18</v>
      </c>
      <c r="B28" s="8" t="s">
        <v>6</v>
      </c>
      <c r="C28" s="8" t="s">
        <v>3</v>
      </c>
      <c r="D28" s="9" t="s">
        <v>4</v>
      </c>
      <c r="E28" s="9" t="s">
        <v>7</v>
      </c>
      <c r="F28" s="10" t="s">
        <v>0</v>
      </c>
      <c r="G28" s="10" t="s">
        <v>1</v>
      </c>
      <c r="H28" s="7" t="s">
        <v>5</v>
      </c>
      <c r="I28" s="12" t="s">
        <v>8</v>
      </c>
      <c r="J28" s="12" t="s">
        <v>9</v>
      </c>
      <c r="K28" s="12" t="s">
        <v>10</v>
      </c>
      <c r="L28" s="17" t="s">
        <v>11</v>
      </c>
      <c r="M28" s="11" t="s">
        <v>2</v>
      </c>
      <c r="N28" s="11" t="s">
        <v>12</v>
      </c>
      <c r="O28" s="11" t="s">
        <v>19</v>
      </c>
      <c r="P28" s="1" t="s">
        <v>13</v>
      </c>
    </row>
    <row r="29" spans="1:16" x14ac:dyDescent="0.25">
      <c r="A29" s="2"/>
      <c r="B29" s="3"/>
      <c r="C29" s="2"/>
      <c r="D29" s="4"/>
      <c r="E29" s="15">
        <f t="shared" ref="E29:E45" si="6">C29*D29</f>
        <v>0</v>
      </c>
      <c r="F29" s="4"/>
      <c r="G29" s="16">
        <f t="shared" ref="G29:G45" si="7">F29*C29</f>
        <v>0</v>
      </c>
      <c r="H29" s="2"/>
      <c r="I29" s="5"/>
      <c r="J29" s="6"/>
      <c r="K29" s="5"/>
      <c r="L29" s="15" t="str">
        <f t="shared" ref="L29:L41" si="8">IF(I29="","",IF(K29="y",J29*2*I29,IF(K29="n",J29*I29)))</f>
        <v/>
      </c>
      <c r="M29" s="15">
        <f t="shared" ref="M29:M45" si="9">IF(L29="",G29,G29-L29)</f>
        <v>0</v>
      </c>
      <c r="N29" s="15" t="str">
        <f t="shared" ref="N29:N41" si="10">IF(C29=0,"",M29/C29)</f>
        <v/>
      </c>
      <c r="O29" s="26">
        <f t="shared" ref="O29:O45" si="11">E29-M29</f>
        <v>0</v>
      </c>
      <c r="P29" s="2"/>
    </row>
    <row r="30" spans="1:16" x14ac:dyDescent="0.25">
      <c r="A30" s="13"/>
      <c r="B30" s="3"/>
      <c r="C30" s="2"/>
      <c r="D30" s="4"/>
      <c r="E30" s="15">
        <f t="shared" si="6"/>
        <v>0</v>
      </c>
      <c r="F30" s="4"/>
      <c r="G30" s="16">
        <f t="shared" si="7"/>
        <v>0</v>
      </c>
      <c r="H30" s="13"/>
      <c r="I30" s="5"/>
      <c r="J30" s="6"/>
      <c r="K30" s="5"/>
      <c r="L30" s="15" t="str">
        <f t="shared" si="8"/>
        <v/>
      </c>
      <c r="M30" s="15">
        <f t="shared" si="9"/>
        <v>0</v>
      </c>
      <c r="N30" s="15" t="str">
        <f t="shared" si="10"/>
        <v/>
      </c>
      <c r="O30" s="26">
        <f t="shared" si="11"/>
        <v>0</v>
      </c>
      <c r="P30" s="13"/>
    </row>
    <row r="31" spans="1:16" x14ac:dyDescent="0.25">
      <c r="A31" s="13"/>
      <c r="B31" s="3"/>
      <c r="C31" s="2"/>
      <c r="D31" s="21"/>
      <c r="E31" s="15">
        <f t="shared" si="6"/>
        <v>0</v>
      </c>
      <c r="F31" s="4"/>
      <c r="G31" s="16">
        <f t="shared" si="7"/>
        <v>0</v>
      </c>
      <c r="H31" s="13"/>
      <c r="I31" s="5"/>
      <c r="J31" s="6"/>
      <c r="K31" s="5"/>
      <c r="L31" s="15" t="str">
        <f t="shared" si="8"/>
        <v/>
      </c>
      <c r="M31" s="15">
        <f t="shared" si="9"/>
        <v>0</v>
      </c>
      <c r="N31" s="15" t="str">
        <f t="shared" si="10"/>
        <v/>
      </c>
      <c r="O31" s="26">
        <f t="shared" si="11"/>
        <v>0</v>
      </c>
      <c r="P31" s="13"/>
    </row>
    <row r="32" spans="1:16" x14ac:dyDescent="0.25">
      <c r="A32" s="13"/>
      <c r="B32" s="3"/>
      <c r="C32" s="2"/>
      <c r="D32" s="22"/>
      <c r="E32" s="15">
        <f t="shared" si="6"/>
        <v>0</v>
      </c>
      <c r="F32" s="4"/>
      <c r="G32" s="16">
        <f t="shared" si="7"/>
        <v>0</v>
      </c>
      <c r="H32" s="13"/>
      <c r="I32" s="5"/>
      <c r="J32" s="6"/>
      <c r="K32" s="5"/>
      <c r="L32" s="15" t="str">
        <f t="shared" si="8"/>
        <v/>
      </c>
      <c r="M32" s="15">
        <f t="shared" si="9"/>
        <v>0</v>
      </c>
      <c r="N32" s="15" t="str">
        <f t="shared" si="10"/>
        <v/>
      </c>
      <c r="O32" s="26">
        <f t="shared" si="11"/>
        <v>0</v>
      </c>
      <c r="P32" s="13"/>
    </row>
    <row r="33" spans="1:16" x14ac:dyDescent="0.25">
      <c r="A33" s="13"/>
      <c r="B33" s="3"/>
      <c r="C33" s="2"/>
      <c r="D33" s="4"/>
      <c r="E33" s="15">
        <f t="shared" si="6"/>
        <v>0</v>
      </c>
      <c r="F33" s="4"/>
      <c r="G33" s="16">
        <f t="shared" si="7"/>
        <v>0</v>
      </c>
      <c r="H33" s="13"/>
      <c r="I33" s="5"/>
      <c r="J33" s="6"/>
      <c r="K33" s="5"/>
      <c r="L33" s="15" t="str">
        <f t="shared" si="8"/>
        <v/>
      </c>
      <c r="M33" s="15">
        <f t="shared" si="9"/>
        <v>0</v>
      </c>
      <c r="N33" s="15" t="str">
        <f t="shared" si="10"/>
        <v/>
      </c>
      <c r="O33" s="26">
        <f t="shared" si="11"/>
        <v>0</v>
      </c>
      <c r="P33" s="13"/>
    </row>
    <row r="34" spans="1:16" x14ac:dyDescent="0.25">
      <c r="A34" s="13"/>
      <c r="B34" s="3"/>
      <c r="C34" s="2"/>
      <c r="D34" s="4"/>
      <c r="E34" s="15">
        <f t="shared" si="6"/>
        <v>0</v>
      </c>
      <c r="F34" s="4"/>
      <c r="G34" s="16">
        <f t="shared" si="7"/>
        <v>0</v>
      </c>
      <c r="H34" s="13"/>
      <c r="I34" s="5"/>
      <c r="J34" s="6"/>
      <c r="K34" s="5"/>
      <c r="L34" s="15" t="str">
        <f t="shared" si="8"/>
        <v/>
      </c>
      <c r="M34" s="15">
        <f t="shared" si="9"/>
        <v>0</v>
      </c>
      <c r="N34" s="15" t="str">
        <f t="shared" si="10"/>
        <v/>
      </c>
      <c r="O34" s="26">
        <f t="shared" si="11"/>
        <v>0</v>
      </c>
      <c r="P34" s="13"/>
    </row>
    <row r="35" spans="1:16" x14ac:dyDescent="0.25">
      <c r="A35" s="13"/>
      <c r="B35" s="3"/>
      <c r="C35" s="2"/>
      <c r="D35" s="4"/>
      <c r="E35" s="15">
        <f t="shared" si="6"/>
        <v>0</v>
      </c>
      <c r="F35" s="4"/>
      <c r="G35" s="16">
        <f t="shared" si="7"/>
        <v>0</v>
      </c>
      <c r="H35" s="13"/>
      <c r="I35" s="5"/>
      <c r="J35" s="6"/>
      <c r="K35" s="5"/>
      <c r="L35" s="15" t="str">
        <f t="shared" si="8"/>
        <v/>
      </c>
      <c r="M35" s="15">
        <f t="shared" si="9"/>
        <v>0</v>
      </c>
      <c r="N35" s="15" t="str">
        <f t="shared" si="10"/>
        <v/>
      </c>
      <c r="O35" s="26">
        <f t="shared" si="11"/>
        <v>0</v>
      </c>
      <c r="P35" s="13"/>
    </row>
    <row r="36" spans="1:16" x14ac:dyDescent="0.25">
      <c r="A36" s="13"/>
      <c r="B36" s="3"/>
      <c r="C36" s="2"/>
      <c r="D36" s="4"/>
      <c r="E36" s="15">
        <f t="shared" si="6"/>
        <v>0</v>
      </c>
      <c r="F36" s="4"/>
      <c r="G36" s="16">
        <f t="shared" si="7"/>
        <v>0</v>
      </c>
      <c r="H36" s="13"/>
      <c r="I36" s="5"/>
      <c r="J36" s="6"/>
      <c r="K36" s="5"/>
      <c r="L36" s="15" t="str">
        <f t="shared" si="8"/>
        <v/>
      </c>
      <c r="M36" s="15">
        <f t="shared" si="9"/>
        <v>0</v>
      </c>
      <c r="N36" s="15" t="str">
        <f t="shared" si="10"/>
        <v/>
      </c>
      <c r="O36" s="26">
        <f t="shared" si="11"/>
        <v>0</v>
      </c>
      <c r="P36" s="13"/>
    </row>
    <row r="37" spans="1:16" x14ac:dyDescent="0.25">
      <c r="A37" s="13"/>
      <c r="B37" s="3"/>
      <c r="C37" s="2"/>
      <c r="D37" s="4"/>
      <c r="E37" s="15">
        <f t="shared" si="6"/>
        <v>0</v>
      </c>
      <c r="F37" s="4"/>
      <c r="G37" s="16">
        <f t="shared" si="7"/>
        <v>0</v>
      </c>
      <c r="H37" s="13"/>
      <c r="I37" s="5"/>
      <c r="J37" s="6"/>
      <c r="K37" s="5"/>
      <c r="L37" s="15" t="str">
        <f t="shared" si="8"/>
        <v/>
      </c>
      <c r="M37" s="15">
        <f t="shared" si="9"/>
        <v>0</v>
      </c>
      <c r="N37" s="15" t="str">
        <f t="shared" si="10"/>
        <v/>
      </c>
      <c r="O37" s="26">
        <f t="shared" si="11"/>
        <v>0</v>
      </c>
      <c r="P37" s="13"/>
    </row>
    <row r="38" spans="1:16" x14ac:dyDescent="0.25">
      <c r="A38" s="13"/>
      <c r="B38" s="13"/>
      <c r="C38" s="13"/>
      <c r="D38" s="13"/>
      <c r="E38" s="15">
        <f t="shared" si="6"/>
        <v>0</v>
      </c>
      <c r="F38" s="13"/>
      <c r="G38" s="16">
        <f t="shared" si="7"/>
        <v>0</v>
      </c>
      <c r="H38" s="13"/>
      <c r="I38" s="13"/>
      <c r="J38" s="13"/>
      <c r="K38" s="13"/>
      <c r="L38" s="15" t="str">
        <f t="shared" si="8"/>
        <v/>
      </c>
      <c r="M38" s="15">
        <f t="shared" si="9"/>
        <v>0</v>
      </c>
      <c r="N38" s="15" t="str">
        <f t="shared" si="10"/>
        <v/>
      </c>
      <c r="O38" s="26">
        <f t="shared" si="11"/>
        <v>0</v>
      </c>
      <c r="P38" s="13"/>
    </row>
    <row r="39" spans="1:16" x14ac:dyDescent="0.25">
      <c r="A39" s="13"/>
      <c r="B39" s="13"/>
      <c r="C39" s="13"/>
      <c r="D39" s="13"/>
      <c r="E39" s="15">
        <f t="shared" si="6"/>
        <v>0</v>
      </c>
      <c r="F39" s="13"/>
      <c r="G39" s="16">
        <f t="shared" si="7"/>
        <v>0</v>
      </c>
      <c r="H39" s="13"/>
      <c r="I39" s="13"/>
      <c r="J39" s="13"/>
      <c r="K39" s="13"/>
      <c r="L39" s="15" t="str">
        <f t="shared" si="8"/>
        <v/>
      </c>
      <c r="M39" s="15">
        <f t="shared" si="9"/>
        <v>0</v>
      </c>
      <c r="N39" s="15" t="str">
        <f t="shared" si="10"/>
        <v/>
      </c>
      <c r="O39" s="26">
        <f t="shared" si="11"/>
        <v>0</v>
      </c>
      <c r="P39" s="13"/>
    </row>
    <row r="40" spans="1:16" x14ac:dyDescent="0.25">
      <c r="A40" s="13"/>
      <c r="B40" s="13"/>
      <c r="C40" s="13"/>
      <c r="D40" s="13"/>
      <c r="E40" s="15">
        <f t="shared" si="6"/>
        <v>0</v>
      </c>
      <c r="F40" s="13"/>
      <c r="G40" s="16">
        <f t="shared" si="7"/>
        <v>0</v>
      </c>
      <c r="H40" s="13"/>
      <c r="I40" s="13"/>
      <c r="J40" s="13"/>
      <c r="K40" s="13"/>
      <c r="L40" s="15" t="str">
        <f t="shared" si="8"/>
        <v/>
      </c>
      <c r="M40" s="15">
        <f t="shared" si="9"/>
        <v>0</v>
      </c>
      <c r="N40" s="15" t="str">
        <f t="shared" si="10"/>
        <v/>
      </c>
      <c r="O40" s="26">
        <f t="shared" si="11"/>
        <v>0</v>
      </c>
      <c r="P40" s="13"/>
    </row>
    <row r="41" spans="1:16" x14ac:dyDescent="0.25">
      <c r="A41" s="13"/>
      <c r="B41" s="13"/>
      <c r="C41" s="13"/>
      <c r="D41" s="13"/>
      <c r="E41" s="15">
        <f t="shared" si="6"/>
        <v>0</v>
      </c>
      <c r="F41" s="13"/>
      <c r="G41" s="16">
        <f t="shared" si="7"/>
        <v>0</v>
      </c>
      <c r="H41" s="13"/>
      <c r="I41" s="13"/>
      <c r="J41" s="13"/>
      <c r="K41" s="13"/>
      <c r="L41" s="15" t="str">
        <f t="shared" si="8"/>
        <v/>
      </c>
      <c r="M41" s="15">
        <f t="shared" si="9"/>
        <v>0</v>
      </c>
      <c r="N41" s="15" t="str">
        <f t="shared" si="10"/>
        <v/>
      </c>
      <c r="O41" s="26">
        <f t="shared" si="11"/>
        <v>0</v>
      </c>
      <c r="P41" s="13"/>
    </row>
    <row r="42" spans="1:16" x14ac:dyDescent="0.25">
      <c r="A42" s="13"/>
      <c r="B42" s="13"/>
      <c r="C42" s="13"/>
      <c r="D42" s="13"/>
      <c r="E42" s="15">
        <f t="shared" si="6"/>
        <v>0</v>
      </c>
      <c r="F42" s="13"/>
      <c r="G42" s="16">
        <f t="shared" si="7"/>
        <v>0</v>
      </c>
      <c r="H42" s="13"/>
      <c r="I42" s="13"/>
      <c r="J42" s="13"/>
      <c r="K42" s="13"/>
      <c r="L42" s="15"/>
      <c r="M42" s="15">
        <f t="shared" si="9"/>
        <v>0</v>
      </c>
      <c r="N42" s="15"/>
      <c r="O42" s="26">
        <f t="shared" si="11"/>
        <v>0</v>
      </c>
      <c r="P42" s="13"/>
    </row>
    <row r="43" spans="1:16" x14ac:dyDescent="0.25">
      <c r="A43" s="13"/>
      <c r="B43" s="13"/>
      <c r="C43" s="13"/>
      <c r="D43" s="13"/>
      <c r="E43" s="15">
        <f t="shared" si="6"/>
        <v>0</v>
      </c>
      <c r="F43" s="13"/>
      <c r="G43" s="16">
        <f t="shared" si="7"/>
        <v>0</v>
      </c>
      <c r="H43" s="13"/>
      <c r="I43" s="13"/>
      <c r="J43" s="13"/>
      <c r="K43" s="13"/>
      <c r="L43" s="15"/>
      <c r="M43" s="15">
        <f t="shared" si="9"/>
        <v>0</v>
      </c>
      <c r="N43" s="15"/>
      <c r="O43" s="26">
        <f t="shared" si="11"/>
        <v>0</v>
      </c>
      <c r="P43" s="13"/>
    </row>
    <row r="44" spans="1:16" x14ac:dyDescent="0.25">
      <c r="A44" s="13"/>
      <c r="B44" s="13"/>
      <c r="C44" s="13"/>
      <c r="D44" s="13"/>
      <c r="E44" s="15">
        <f t="shared" si="6"/>
        <v>0</v>
      </c>
      <c r="F44" s="13"/>
      <c r="G44" s="16">
        <f t="shared" si="7"/>
        <v>0</v>
      </c>
      <c r="H44" s="13"/>
      <c r="I44" s="13"/>
      <c r="J44" s="13"/>
      <c r="K44" s="13"/>
      <c r="L44" s="15" t="str">
        <f>IF(I44="","",IF(K44="y",J44*2*I44,IF(K44="n",J44*I44)))</f>
        <v/>
      </c>
      <c r="M44" s="15">
        <f t="shared" si="9"/>
        <v>0</v>
      </c>
      <c r="N44" s="15" t="str">
        <f>IF(C44=0,"",M44/C44)</f>
        <v/>
      </c>
      <c r="O44" s="26">
        <f t="shared" si="11"/>
        <v>0</v>
      </c>
      <c r="P44" s="13"/>
    </row>
    <row r="45" spans="1:16" ht="15.75" thickBot="1" x14ac:dyDescent="0.3">
      <c r="A45" s="13"/>
      <c r="B45" s="13"/>
      <c r="C45" s="13"/>
      <c r="D45" s="13"/>
      <c r="E45" s="37">
        <f t="shared" si="6"/>
        <v>0</v>
      </c>
      <c r="F45" s="13"/>
      <c r="G45" s="16">
        <f t="shared" si="7"/>
        <v>0</v>
      </c>
      <c r="H45" s="13"/>
      <c r="I45" s="13"/>
      <c r="J45" s="13"/>
      <c r="K45" s="13"/>
      <c r="L45" s="15" t="str">
        <f>IF(I45="","",IF(K45="y",J45*2*I45,IF(K45="n",J45*I45)))</f>
        <v/>
      </c>
      <c r="M45" s="37">
        <f t="shared" si="9"/>
        <v>0</v>
      </c>
      <c r="N45" s="15" t="str">
        <f>IF(C45=0,"",M45/C45)</f>
        <v/>
      </c>
      <c r="O45" s="34">
        <f t="shared" si="11"/>
        <v>0</v>
      </c>
      <c r="P45" s="13"/>
    </row>
    <row r="46" spans="1:16" ht="15.75" thickBot="1" x14ac:dyDescent="0.3">
      <c r="A46" s="13"/>
      <c r="B46" s="23" t="s">
        <v>17</v>
      </c>
      <c r="C46" s="31">
        <f>SUM(C29:C45)</f>
        <v>0</v>
      </c>
      <c r="D46" s="39">
        <f>SUM(D29:D45)</f>
        <v>0</v>
      </c>
      <c r="E46" s="38">
        <f>SUM(E29:E45)</f>
        <v>0</v>
      </c>
      <c r="F46" s="40"/>
      <c r="G46" s="27">
        <f>SUM(G29:G45)</f>
        <v>0</v>
      </c>
      <c r="H46" s="28"/>
      <c r="I46" s="30">
        <f>SUM(I29:I45)</f>
        <v>0</v>
      </c>
      <c r="J46" s="29">
        <f>SUM(J29:J45)</f>
        <v>0</v>
      </c>
      <c r="K46" s="28"/>
      <c r="L46" s="32" t="b">
        <f>IF(I46="","",IF(K46="y",J46*2*I46,IF(K46="n",J46*I46)))</f>
        <v>0</v>
      </c>
      <c r="M46" s="38">
        <f>SUM(M29:M45)</f>
        <v>0</v>
      </c>
      <c r="N46" s="36"/>
      <c r="O46" s="35">
        <f>SUM(O29:O45)</f>
        <v>0</v>
      </c>
      <c r="P46" s="33"/>
    </row>
    <row r="50" spans="1:16" x14ac:dyDescent="0.25">
      <c r="A50" s="18" t="s">
        <v>14</v>
      </c>
      <c r="B50" s="14"/>
      <c r="D50" t="s">
        <v>20</v>
      </c>
    </row>
    <row r="52" spans="1:16" ht="45" x14ac:dyDescent="0.25">
      <c r="A52" s="9" t="s">
        <v>18</v>
      </c>
      <c r="B52" s="8" t="s">
        <v>6</v>
      </c>
      <c r="C52" s="8" t="s">
        <v>3</v>
      </c>
      <c r="D52" s="9" t="s">
        <v>4</v>
      </c>
      <c r="E52" s="9" t="s">
        <v>7</v>
      </c>
      <c r="F52" s="10" t="s">
        <v>0</v>
      </c>
      <c r="G52" s="10" t="s">
        <v>1</v>
      </c>
      <c r="H52" s="7" t="s">
        <v>5</v>
      </c>
      <c r="I52" s="12" t="s">
        <v>8</v>
      </c>
      <c r="J52" s="12" t="s">
        <v>9</v>
      </c>
      <c r="K52" s="12" t="s">
        <v>10</v>
      </c>
      <c r="L52" s="17" t="s">
        <v>11</v>
      </c>
      <c r="M52" s="11" t="s">
        <v>2</v>
      </c>
      <c r="N52" s="11" t="s">
        <v>12</v>
      </c>
      <c r="O52" s="11" t="s">
        <v>19</v>
      </c>
      <c r="P52" s="1" t="s">
        <v>13</v>
      </c>
    </row>
    <row r="53" spans="1:16" x14ac:dyDescent="0.25">
      <c r="A53" s="2"/>
      <c r="B53" s="3"/>
      <c r="C53" s="2"/>
      <c r="D53" s="4"/>
      <c r="E53" s="15">
        <f t="shared" ref="E53:E69" si="12">C53*D53</f>
        <v>0</v>
      </c>
      <c r="F53" s="4"/>
      <c r="G53" s="16">
        <f t="shared" ref="G53:G69" si="13">F53*C53</f>
        <v>0</v>
      </c>
      <c r="H53" s="2"/>
      <c r="I53" s="5"/>
      <c r="J53" s="6"/>
      <c r="K53" s="5"/>
      <c r="L53" s="15" t="str">
        <f t="shared" ref="L53:L65" si="14">IF(I53="","",IF(K53="y",J53*2*I53,IF(K53="n",J53*I53)))</f>
        <v/>
      </c>
      <c r="M53" s="15">
        <f t="shared" ref="M53:M69" si="15">IF(L53="",G53,G53-L53)</f>
        <v>0</v>
      </c>
      <c r="N53" s="15" t="str">
        <f t="shared" ref="N53:N65" si="16">IF(C53=0,"",M53/C53)</f>
        <v/>
      </c>
      <c r="O53" s="26">
        <f t="shared" ref="O53:O69" si="17">E53-M53</f>
        <v>0</v>
      </c>
      <c r="P53" s="2"/>
    </row>
    <row r="54" spans="1:16" x14ac:dyDescent="0.25">
      <c r="A54" s="13"/>
      <c r="B54" s="3"/>
      <c r="C54" s="2"/>
      <c r="D54" s="4"/>
      <c r="E54" s="15">
        <f t="shared" si="12"/>
        <v>0</v>
      </c>
      <c r="F54" s="4"/>
      <c r="G54" s="16">
        <f t="shared" si="13"/>
        <v>0</v>
      </c>
      <c r="H54" s="13"/>
      <c r="I54" s="5"/>
      <c r="J54" s="6"/>
      <c r="K54" s="5"/>
      <c r="L54" s="15" t="str">
        <f t="shared" si="14"/>
        <v/>
      </c>
      <c r="M54" s="15">
        <f t="shared" si="15"/>
        <v>0</v>
      </c>
      <c r="N54" s="15" t="str">
        <f t="shared" si="16"/>
        <v/>
      </c>
      <c r="O54" s="26">
        <f t="shared" si="17"/>
        <v>0</v>
      </c>
      <c r="P54" s="13"/>
    </row>
    <row r="55" spans="1:16" x14ac:dyDescent="0.25">
      <c r="A55" s="13"/>
      <c r="B55" s="3"/>
      <c r="C55" s="2"/>
      <c r="D55" s="21"/>
      <c r="E55" s="15">
        <f t="shared" si="12"/>
        <v>0</v>
      </c>
      <c r="F55" s="4"/>
      <c r="G55" s="16">
        <f t="shared" si="13"/>
        <v>0</v>
      </c>
      <c r="H55" s="13"/>
      <c r="I55" s="5"/>
      <c r="J55" s="6"/>
      <c r="K55" s="5"/>
      <c r="L55" s="15" t="str">
        <f t="shared" si="14"/>
        <v/>
      </c>
      <c r="M55" s="15">
        <f t="shared" si="15"/>
        <v>0</v>
      </c>
      <c r="N55" s="15" t="str">
        <f t="shared" si="16"/>
        <v/>
      </c>
      <c r="O55" s="26">
        <f t="shared" si="17"/>
        <v>0</v>
      </c>
      <c r="P55" s="13"/>
    </row>
    <row r="56" spans="1:16" x14ac:dyDescent="0.25">
      <c r="A56" s="13"/>
      <c r="B56" s="3"/>
      <c r="C56" s="2"/>
      <c r="D56" s="22"/>
      <c r="E56" s="15">
        <f t="shared" si="12"/>
        <v>0</v>
      </c>
      <c r="F56" s="4"/>
      <c r="G56" s="16">
        <f t="shared" si="13"/>
        <v>0</v>
      </c>
      <c r="H56" s="13"/>
      <c r="I56" s="5"/>
      <c r="J56" s="6"/>
      <c r="K56" s="5"/>
      <c r="L56" s="15" t="str">
        <f t="shared" si="14"/>
        <v/>
      </c>
      <c r="M56" s="15">
        <f t="shared" si="15"/>
        <v>0</v>
      </c>
      <c r="N56" s="15" t="str">
        <f t="shared" si="16"/>
        <v/>
      </c>
      <c r="O56" s="26">
        <f t="shared" si="17"/>
        <v>0</v>
      </c>
      <c r="P56" s="13"/>
    </row>
    <row r="57" spans="1:16" x14ac:dyDescent="0.25">
      <c r="A57" s="13"/>
      <c r="B57" s="3"/>
      <c r="C57" s="2"/>
      <c r="D57" s="4"/>
      <c r="E57" s="15">
        <f t="shared" si="12"/>
        <v>0</v>
      </c>
      <c r="F57" s="4"/>
      <c r="G57" s="16">
        <f t="shared" si="13"/>
        <v>0</v>
      </c>
      <c r="H57" s="13"/>
      <c r="I57" s="5"/>
      <c r="J57" s="6"/>
      <c r="K57" s="5"/>
      <c r="L57" s="15" t="str">
        <f t="shared" si="14"/>
        <v/>
      </c>
      <c r="M57" s="15">
        <f t="shared" si="15"/>
        <v>0</v>
      </c>
      <c r="N57" s="15" t="str">
        <f t="shared" si="16"/>
        <v/>
      </c>
      <c r="O57" s="26">
        <f t="shared" si="17"/>
        <v>0</v>
      </c>
      <c r="P57" s="13"/>
    </row>
    <row r="58" spans="1:16" x14ac:dyDescent="0.25">
      <c r="A58" s="13"/>
      <c r="B58" s="3"/>
      <c r="C58" s="2"/>
      <c r="D58" s="4"/>
      <c r="E58" s="15">
        <f t="shared" si="12"/>
        <v>0</v>
      </c>
      <c r="F58" s="4"/>
      <c r="G58" s="16">
        <f t="shared" si="13"/>
        <v>0</v>
      </c>
      <c r="H58" s="13"/>
      <c r="I58" s="5"/>
      <c r="J58" s="6"/>
      <c r="K58" s="5"/>
      <c r="L58" s="15" t="str">
        <f t="shared" si="14"/>
        <v/>
      </c>
      <c r="M58" s="15">
        <f t="shared" si="15"/>
        <v>0</v>
      </c>
      <c r="N58" s="15" t="str">
        <f t="shared" si="16"/>
        <v/>
      </c>
      <c r="O58" s="26">
        <f t="shared" si="17"/>
        <v>0</v>
      </c>
      <c r="P58" s="13"/>
    </row>
    <row r="59" spans="1:16" x14ac:dyDescent="0.25">
      <c r="A59" s="13"/>
      <c r="B59" s="3"/>
      <c r="C59" s="2"/>
      <c r="D59" s="4"/>
      <c r="E59" s="15">
        <f t="shared" si="12"/>
        <v>0</v>
      </c>
      <c r="F59" s="4"/>
      <c r="G59" s="16">
        <f t="shared" si="13"/>
        <v>0</v>
      </c>
      <c r="H59" s="13"/>
      <c r="I59" s="5"/>
      <c r="J59" s="6"/>
      <c r="K59" s="5"/>
      <c r="L59" s="15" t="str">
        <f t="shared" si="14"/>
        <v/>
      </c>
      <c r="M59" s="15">
        <f t="shared" si="15"/>
        <v>0</v>
      </c>
      <c r="N59" s="15" t="str">
        <f t="shared" si="16"/>
        <v/>
      </c>
      <c r="O59" s="26">
        <f t="shared" si="17"/>
        <v>0</v>
      </c>
      <c r="P59" s="13"/>
    </row>
    <row r="60" spans="1:16" x14ac:dyDescent="0.25">
      <c r="A60" s="13"/>
      <c r="B60" s="3"/>
      <c r="C60" s="2"/>
      <c r="D60" s="4"/>
      <c r="E60" s="15">
        <f t="shared" si="12"/>
        <v>0</v>
      </c>
      <c r="F60" s="4"/>
      <c r="G60" s="16">
        <f t="shared" si="13"/>
        <v>0</v>
      </c>
      <c r="H60" s="13"/>
      <c r="I60" s="5"/>
      <c r="J60" s="6"/>
      <c r="K60" s="5"/>
      <c r="L60" s="15" t="str">
        <f t="shared" si="14"/>
        <v/>
      </c>
      <c r="M60" s="15">
        <f t="shared" si="15"/>
        <v>0</v>
      </c>
      <c r="N60" s="15" t="str">
        <f t="shared" si="16"/>
        <v/>
      </c>
      <c r="O60" s="26">
        <f t="shared" si="17"/>
        <v>0</v>
      </c>
      <c r="P60" s="13"/>
    </row>
    <row r="61" spans="1:16" x14ac:dyDescent="0.25">
      <c r="A61" s="13"/>
      <c r="B61" s="3"/>
      <c r="C61" s="2"/>
      <c r="D61" s="4"/>
      <c r="E61" s="15">
        <f t="shared" si="12"/>
        <v>0</v>
      </c>
      <c r="F61" s="4"/>
      <c r="G61" s="16">
        <f t="shared" si="13"/>
        <v>0</v>
      </c>
      <c r="H61" s="13"/>
      <c r="I61" s="5"/>
      <c r="J61" s="6"/>
      <c r="K61" s="5"/>
      <c r="L61" s="15" t="str">
        <f t="shared" si="14"/>
        <v/>
      </c>
      <c r="M61" s="15">
        <f t="shared" si="15"/>
        <v>0</v>
      </c>
      <c r="N61" s="15" t="str">
        <f t="shared" si="16"/>
        <v/>
      </c>
      <c r="O61" s="26">
        <f t="shared" si="17"/>
        <v>0</v>
      </c>
      <c r="P61" s="13"/>
    </row>
    <row r="62" spans="1:16" x14ac:dyDescent="0.25">
      <c r="A62" s="13"/>
      <c r="B62" s="13"/>
      <c r="C62" s="13"/>
      <c r="D62" s="13"/>
      <c r="E62" s="15">
        <f t="shared" si="12"/>
        <v>0</v>
      </c>
      <c r="F62" s="13"/>
      <c r="G62" s="16">
        <f t="shared" si="13"/>
        <v>0</v>
      </c>
      <c r="H62" s="13"/>
      <c r="I62" s="13"/>
      <c r="J62" s="13"/>
      <c r="K62" s="13"/>
      <c r="L62" s="15" t="str">
        <f t="shared" si="14"/>
        <v/>
      </c>
      <c r="M62" s="15">
        <f t="shared" si="15"/>
        <v>0</v>
      </c>
      <c r="N62" s="15" t="str">
        <f t="shared" si="16"/>
        <v/>
      </c>
      <c r="O62" s="26">
        <f t="shared" si="17"/>
        <v>0</v>
      </c>
      <c r="P62" s="13"/>
    </row>
    <row r="63" spans="1:16" x14ac:dyDescent="0.25">
      <c r="A63" s="13"/>
      <c r="B63" s="13"/>
      <c r="C63" s="13"/>
      <c r="D63" s="13"/>
      <c r="E63" s="15">
        <f t="shared" si="12"/>
        <v>0</v>
      </c>
      <c r="F63" s="13"/>
      <c r="G63" s="16">
        <f t="shared" si="13"/>
        <v>0</v>
      </c>
      <c r="H63" s="13"/>
      <c r="I63" s="13"/>
      <c r="J63" s="13"/>
      <c r="K63" s="13"/>
      <c r="L63" s="15" t="str">
        <f t="shared" si="14"/>
        <v/>
      </c>
      <c r="M63" s="15">
        <f t="shared" si="15"/>
        <v>0</v>
      </c>
      <c r="N63" s="15" t="str">
        <f t="shared" si="16"/>
        <v/>
      </c>
      <c r="O63" s="26">
        <f t="shared" si="17"/>
        <v>0</v>
      </c>
      <c r="P63" s="13"/>
    </row>
    <row r="64" spans="1:16" x14ac:dyDescent="0.25">
      <c r="A64" s="13"/>
      <c r="B64" s="13"/>
      <c r="C64" s="13"/>
      <c r="D64" s="13"/>
      <c r="E64" s="15">
        <f t="shared" si="12"/>
        <v>0</v>
      </c>
      <c r="F64" s="13"/>
      <c r="G64" s="16">
        <f t="shared" si="13"/>
        <v>0</v>
      </c>
      <c r="H64" s="13"/>
      <c r="I64" s="13"/>
      <c r="J64" s="13"/>
      <c r="K64" s="13"/>
      <c r="L64" s="15" t="str">
        <f t="shared" si="14"/>
        <v/>
      </c>
      <c r="M64" s="15">
        <f t="shared" si="15"/>
        <v>0</v>
      </c>
      <c r="N64" s="15" t="str">
        <f t="shared" si="16"/>
        <v/>
      </c>
      <c r="O64" s="26">
        <f t="shared" si="17"/>
        <v>0</v>
      </c>
      <c r="P64" s="13"/>
    </row>
    <row r="65" spans="1:16" x14ac:dyDescent="0.25">
      <c r="A65" s="13"/>
      <c r="B65" s="13"/>
      <c r="C65" s="13"/>
      <c r="D65" s="13"/>
      <c r="E65" s="15">
        <f t="shared" si="12"/>
        <v>0</v>
      </c>
      <c r="F65" s="13"/>
      <c r="G65" s="16">
        <f t="shared" si="13"/>
        <v>0</v>
      </c>
      <c r="H65" s="13"/>
      <c r="I65" s="13"/>
      <c r="J65" s="13"/>
      <c r="K65" s="13"/>
      <c r="L65" s="15" t="str">
        <f t="shared" si="14"/>
        <v/>
      </c>
      <c r="M65" s="15">
        <f t="shared" si="15"/>
        <v>0</v>
      </c>
      <c r="N65" s="15" t="str">
        <f t="shared" si="16"/>
        <v/>
      </c>
      <c r="O65" s="26">
        <f t="shared" si="17"/>
        <v>0</v>
      </c>
      <c r="P65" s="13"/>
    </row>
    <row r="66" spans="1:16" x14ac:dyDescent="0.25">
      <c r="A66" s="13"/>
      <c r="B66" s="13"/>
      <c r="C66" s="13"/>
      <c r="D66" s="13"/>
      <c r="E66" s="15">
        <f t="shared" si="12"/>
        <v>0</v>
      </c>
      <c r="F66" s="13"/>
      <c r="G66" s="16">
        <f t="shared" si="13"/>
        <v>0</v>
      </c>
      <c r="H66" s="13"/>
      <c r="I66" s="13"/>
      <c r="J66" s="13"/>
      <c r="K66" s="13"/>
      <c r="L66" s="15"/>
      <c r="M66" s="15">
        <f t="shared" si="15"/>
        <v>0</v>
      </c>
      <c r="N66" s="15"/>
      <c r="O66" s="26">
        <f t="shared" si="17"/>
        <v>0</v>
      </c>
      <c r="P66" s="13"/>
    </row>
    <row r="67" spans="1:16" x14ac:dyDescent="0.25">
      <c r="A67" s="13"/>
      <c r="B67" s="13"/>
      <c r="C67" s="13"/>
      <c r="D67" s="13"/>
      <c r="E67" s="15">
        <f t="shared" si="12"/>
        <v>0</v>
      </c>
      <c r="F67" s="13"/>
      <c r="G67" s="16">
        <f t="shared" si="13"/>
        <v>0</v>
      </c>
      <c r="H67" s="13"/>
      <c r="I67" s="13"/>
      <c r="J67" s="13"/>
      <c r="K67" s="13"/>
      <c r="L67" s="15"/>
      <c r="M67" s="15">
        <f t="shared" si="15"/>
        <v>0</v>
      </c>
      <c r="N67" s="15"/>
      <c r="O67" s="26">
        <f t="shared" si="17"/>
        <v>0</v>
      </c>
      <c r="P67" s="13"/>
    </row>
    <row r="68" spans="1:16" x14ac:dyDescent="0.25">
      <c r="A68" s="13"/>
      <c r="B68" s="13"/>
      <c r="C68" s="13"/>
      <c r="D68" s="13"/>
      <c r="E68" s="15">
        <f t="shared" si="12"/>
        <v>0</v>
      </c>
      <c r="F68" s="13"/>
      <c r="G68" s="16">
        <f t="shared" si="13"/>
        <v>0</v>
      </c>
      <c r="H68" s="13"/>
      <c r="I68" s="13"/>
      <c r="J68" s="13"/>
      <c r="K68" s="13"/>
      <c r="L68" s="15" t="str">
        <f>IF(I68="","",IF(K68="y",J68*2*I68,IF(K68="n",J68*I68)))</f>
        <v/>
      </c>
      <c r="M68" s="15">
        <f t="shared" si="15"/>
        <v>0</v>
      </c>
      <c r="N68" s="15" t="str">
        <f>IF(C68=0,"",M68/C68)</f>
        <v/>
      </c>
      <c r="O68" s="26">
        <f t="shared" si="17"/>
        <v>0</v>
      </c>
      <c r="P68" s="13"/>
    </row>
    <row r="69" spans="1:16" ht="15.75" thickBot="1" x14ac:dyDescent="0.3">
      <c r="A69" s="13"/>
      <c r="B69" s="13"/>
      <c r="C69" s="13"/>
      <c r="D69" s="13"/>
      <c r="E69" s="37">
        <f t="shared" si="12"/>
        <v>0</v>
      </c>
      <c r="F69" s="13"/>
      <c r="G69" s="16">
        <f t="shared" si="13"/>
        <v>0</v>
      </c>
      <c r="H69" s="13"/>
      <c r="I69" s="13"/>
      <c r="J69" s="13"/>
      <c r="K69" s="13"/>
      <c r="L69" s="15" t="str">
        <f>IF(I69="","",IF(K69="y",J69*2*I69,IF(K69="n",J69*I69)))</f>
        <v/>
      </c>
      <c r="M69" s="37">
        <f t="shared" si="15"/>
        <v>0</v>
      </c>
      <c r="N69" s="15" t="str">
        <f>IF(C69=0,"",M69/C69)</f>
        <v/>
      </c>
      <c r="O69" s="34">
        <f t="shared" si="17"/>
        <v>0</v>
      </c>
      <c r="P69" s="13"/>
    </row>
    <row r="70" spans="1:16" ht="15.75" thickBot="1" x14ac:dyDescent="0.3">
      <c r="A70" s="13"/>
      <c r="B70" s="23" t="s">
        <v>17</v>
      </c>
      <c r="C70" s="31">
        <f>SUM(C53:C69)</f>
        <v>0</v>
      </c>
      <c r="D70" s="39">
        <f>SUM(D53:D69)</f>
        <v>0</v>
      </c>
      <c r="E70" s="38">
        <f>SUM(E53:E69)</f>
        <v>0</v>
      </c>
      <c r="F70" s="40"/>
      <c r="G70" s="27">
        <f>SUM(G53:G69)</f>
        <v>0</v>
      </c>
      <c r="H70" s="28"/>
      <c r="I70" s="30">
        <f>SUM(I53:I69)</f>
        <v>0</v>
      </c>
      <c r="J70" s="29">
        <f>SUM(J53:J69)</f>
        <v>0</v>
      </c>
      <c r="K70" s="28"/>
      <c r="L70" s="32" t="b">
        <f>IF(I70="","",IF(K70="y",J70*2*I70,IF(K70="n",J70*I70)))</f>
        <v>0</v>
      </c>
      <c r="M70" s="38">
        <f>SUM(M53:M69)</f>
        <v>0</v>
      </c>
      <c r="N70" s="36"/>
      <c r="O70" s="35">
        <f>SUM(O53:O69)</f>
        <v>0</v>
      </c>
      <c r="P70" s="33"/>
    </row>
    <row r="76" spans="1:16" x14ac:dyDescent="0.25">
      <c r="A76" s="18" t="s">
        <v>14</v>
      </c>
      <c r="B76" s="14"/>
      <c r="D76" t="s">
        <v>20</v>
      </c>
    </row>
    <row r="78" spans="1:16" ht="45" x14ac:dyDescent="0.25">
      <c r="A78" s="9" t="s">
        <v>18</v>
      </c>
      <c r="B78" s="8" t="s">
        <v>6</v>
      </c>
      <c r="C78" s="8" t="s">
        <v>3</v>
      </c>
      <c r="D78" s="9" t="s">
        <v>4</v>
      </c>
      <c r="E78" s="9" t="s">
        <v>7</v>
      </c>
      <c r="F78" s="10" t="s">
        <v>0</v>
      </c>
      <c r="G78" s="10" t="s">
        <v>1</v>
      </c>
      <c r="H78" s="7" t="s">
        <v>5</v>
      </c>
      <c r="I78" s="12" t="s">
        <v>8</v>
      </c>
      <c r="J78" s="12" t="s">
        <v>9</v>
      </c>
      <c r="K78" s="12" t="s">
        <v>10</v>
      </c>
      <c r="L78" s="17" t="s">
        <v>11</v>
      </c>
      <c r="M78" s="11" t="s">
        <v>2</v>
      </c>
      <c r="N78" s="11" t="s">
        <v>12</v>
      </c>
      <c r="O78" s="11" t="s">
        <v>19</v>
      </c>
      <c r="P78" s="1" t="s">
        <v>13</v>
      </c>
    </row>
    <row r="79" spans="1:16" x14ac:dyDescent="0.25">
      <c r="A79" s="2"/>
      <c r="B79" s="3"/>
      <c r="C79" s="2"/>
      <c r="D79" s="4"/>
      <c r="E79" s="15">
        <f t="shared" ref="E79:E95" si="18">C79*D79</f>
        <v>0</v>
      </c>
      <c r="F79" s="4"/>
      <c r="G79" s="16">
        <f t="shared" ref="G79:G95" si="19">F79*C79</f>
        <v>0</v>
      </c>
      <c r="H79" s="2"/>
      <c r="I79" s="5"/>
      <c r="J79" s="6"/>
      <c r="K79" s="5"/>
      <c r="L79" s="15" t="str">
        <f t="shared" ref="L79:L91" si="20">IF(I79="","",IF(K79="y",J79*2*I79,IF(K79="n",J79*I79)))</f>
        <v/>
      </c>
      <c r="M79" s="15">
        <f t="shared" ref="M79:M95" si="21">IF(L79="",G79,G79-L79)</f>
        <v>0</v>
      </c>
      <c r="N79" s="15" t="str">
        <f t="shared" ref="N79:N91" si="22">IF(C79=0,"",M79/C79)</f>
        <v/>
      </c>
      <c r="O79" s="26">
        <f t="shared" ref="O79:O95" si="23">E79-M79</f>
        <v>0</v>
      </c>
      <c r="P79" s="2"/>
    </row>
    <row r="80" spans="1:16" x14ac:dyDescent="0.25">
      <c r="A80" s="13"/>
      <c r="B80" s="3"/>
      <c r="C80" s="2"/>
      <c r="D80" s="4"/>
      <c r="E80" s="15">
        <f t="shared" si="18"/>
        <v>0</v>
      </c>
      <c r="F80" s="4"/>
      <c r="G80" s="16">
        <f t="shared" si="19"/>
        <v>0</v>
      </c>
      <c r="H80" s="13"/>
      <c r="I80" s="5"/>
      <c r="J80" s="6"/>
      <c r="K80" s="5"/>
      <c r="L80" s="15" t="str">
        <f t="shared" si="20"/>
        <v/>
      </c>
      <c r="M80" s="15">
        <f t="shared" si="21"/>
        <v>0</v>
      </c>
      <c r="N80" s="15" t="str">
        <f t="shared" si="22"/>
        <v/>
      </c>
      <c r="O80" s="26">
        <f t="shared" si="23"/>
        <v>0</v>
      </c>
      <c r="P80" s="13"/>
    </row>
    <row r="81" spans="1:16" x14ac:dyDescent="0.25">
      <c r="A81" s="13"/>
      <c r="B81" s="3"/>
      <c r="C81" s="2"/>
      <c r="D81" s="21"/>
      <c r="E81" s="15">
        <f t="shared" si="18"/>
        <v>0</v>
      </c>
      <c r="F81" s="4"/>
      <c r="G81" s="16">
        <f t="shared" si="19"/>
        <v>0</v>
      </c>
      <c r="H81" s="13"/>
      <c r="I81" s="5"/>
      <c r="J81" s="6"/>
      <c r="K81" s="5"/>
      <c r="L81" s="15" t="str">
        <f t="shared" si="20"/>
        <v/>
      </c>
      <c r="M81" s="15">
        <f t="shared" si="21"/>
        <v>0</v>
      </c>
      <c r="N81" s="15" t="str">
        <f t="shared" si="22"/>
        <v/>
      </c>
      <c r="O81" s="26">
        <f t="shared" si="23"/>
        <v>0</v>
      </c>
      <c r="P81" s="13"/>
    </row>
    <row r="82" spans="1:16" x14ac:dyDescent="0.25">
      <c r="A82" s="13"/>
      <c r="B82" s="3"/>
      <c r="C82" s="2"/>
      <c r="D82" s="22"/>
      <c r="E82" s="15">
        <f t="shared" si="18"/>
        <v>0</v>
      </c>
      <c r="F82" s="4"/>
      <c r="G82" s="16">
        <f t="shared" si="19"/>
        <v>0</v>
      </c>
      <c r="H82" s="13"/>
      <c r="I82" s="5"/>
      <c r="J82" s="6"/>
      <c r="K82" s="5"/>
      <c r="L82" s="15" t="str">
        <f t="shared" si="20"/>
        <v/>
      </c>
      <c r="M82" s="15">
        <f t="shared" si="21"/>
        <v>0</v>
      </c>
      <c r="N82" s="15" t="str">
        <f t="shared" si="22"/>
        <v/>
      </c>
      <c r="O82" s="26">
        <f t="shared" si="23"/>
        <v>0</v>
      </c>
      <c r="P82" s="13"/>
    </row>
    <row r="83" spans="1:16" x14ac:dyDescent="0.25">
      <c r="A83" s="13"/>
      <c r="B83" s="3"/>
      <c r="C83" s="2"/>
      <c r="D83" s="4"/>
      <c r="E83" s="15">
        <f t="shared" si="18"/>
        <v>0</v>
      </c>
      <c r="F83" s="4"/>
      <c r="G83" s="16">
        <f t="shared" si="19"/>
        <v>0</v>
      </c>
      <c r="H83" s="13"/>
      <c r="I83" s="5"/>
      <c r="J83" s="6"/>
      <c r="K83" s="5"/>
      <c r="L83" s="15" t="str">
        <f t="shared" si="20"/>
        <v/>
      </c>
      <c r="M83" s="15">
        <f t="shared" si="21"/>
        <v>0</v>
      </c>
      <c r="N83" s="15" t="str">
        <f t="shared" si="22"/>
        <v/>
      </c>
      <c r="O83" s="26">
        <f t="shared" si="23"/>
        <v>0</v>
      </c>
      <c r="P83" s="13"/>
    </row>
    <row r="84" spans="1:16" x14ac:dyDescent="0.25">
      <c r="A84" s="13"/>
      <c r="B84" s="3"/>
      <c r="C84" s="2"/>
      <c r="D84" s="4"/>
      <c r="E84" s="15">
        <f t="shared" si="18"/>
        <v>0</v>
      </c>
      <c r="F84" s="4"/>
      <c r="G84" s="16">
        <f t="shared" si="19"/>
        <v>0</v>
      </c>
      <c r="H84" s="13"/>
      <c r="I84" s="5"/>
      <c r="J84" s="6"/>
      <c r="K84" s="5"/>
      <c r="L84" s="15" t="str">
        <f t="shared" si="20"/>
        <v/>
      </c>
      <c r="M84" s="15">
        <f t="shared" si="21"/>
        <v>0</v>
      </c>
      <c r="N84" s="15" t="str">
        <f t="shared" si="22"/>
        <v/>
      </c>
      <c r="O84" s="26">
        <f t="shared" si="23"/>
        <v>0</v>
      </c>
      <c r="P84" s="13"/>
    </row>
    <row r="85" spans="1:16" x14ac:dyDescent="0.25">
      <c r="A85" s="13"/>
      <c r="B85" s="3"/>
      <c r="C85" s="2"/>
      <c r="D85" s="4"/>
      <c r="E85" s="15">
        <f t="shared" si="18"/>
        <v>0</v>
      </c>
      <c r="F85" s="4"/>
      <c r="G85" s="16">
        <f t="shared" si="19"/>
        <v>0</v>
      </c>
      <c r="H85" s="13"/>
      <c r="I85" s="5"/>
      <c r="J85" s="6"/>
      <c r="K85" s="5"/>
      <c r="L85" s="15" t="str">
        <f t="shared" si="20"/>
        <v/>
      </c>
      <c r="M85" s="15">
        <f t="shared" si="21"/>
        <v>0</v>
      </c>
      <c r="N85" s="15" t="str">
        <f t="shared" si="22"/>
        <v/>
      </c>
      <c r="O85" s="26">
        <f t="shared" si="23"/>
        <v>0</v>
      </c>
      <c r="P85" s="13"/>
    </row>
    <row r="86" spans="1:16" x14ac:dyDescent="0.25">
      <c r="A86" s="13"/>
      <c r="B86" s="3"/>
      <c r="C86" s="2"/>
      <c r="D86" s="4"/>
      <c r="E86" s="15">
        <f t="shared" si="18"/>
        <v>0</v>
      </c>
      <c r="F86" s="4"/>
      <c r="G86" s="16">
        <f t="shared" si="19"/>
        <v>0</v>
      </c>
      <c r="H86" s="13"/>
      <c r="I86" s="5"/>
      <c r="J86" s="6"/>
      <c r="K86" s="5"/>
      <c r="L86" s="15" t="str">
        <f t="shared" si="20"/>
        <v/>
      </c>
      <c r="M86" s="15">
        <f t="shared" si="21"/>
        <v>0</v>
      </c>
      <c r="N86" s="15" t="str">
        <f t="shared" si="22"/>
        <v/>
      </c>
      <c r="O86" s="26">
        <f t="shared" si="23"/>
        <v>0</v>
      </c>
      <c r="P86" s="13"/>
    </row>
    <row r="87" spans="1:16" x14ac:dyDescent="0.25">
      <c r="A87" s="13"/>
      <c r="B87" s="3"/>
      <c r="C87" s="2"/>
      <c r="D87" s="4"/>
      <c r="E87" s="15">
        <f t="shared" si="18"/>
        <v>0</v>
      </c>
      <c r="F87" s="4"/>
      <c r="G87" s="16">
        <f t="shared" si="19"/>
        <v>0</v>
      </c>
      <c r="H87" s="13"/>
      <c r="I87" s="5"/>
      <c r="J87" s="6"/>
      <c r="K87" s="5"/>
      <c r="L87" s="15" t="str">
        <f t="shared" si="20"/>
        <v/>
      </c>
      <c r="M87" s="15">
        <f t="shared" si="21"/>
        <v>0</v>
      </c>
      <c r="N87" s="15" t="str">
        <f t="shared" si="22"/>
        <v/>
      </c>
      <c r="O87" s="26">
        <f t="shared" si="23"/>
        <v>0</v>
      </c>
      <c r="P87" s="13"/>
    </row>
    <row r="88" spans="1:16" x14ac:dyDescent="0.25">
      <c r="A88" s="13"/>
      <c r="B88" s="13"/>
      <c r="C88" s="13"/>
      <c r="D88" s="13"/>
      <c r="E88" s="15">
        <f t="shared" si="18"/>
        <v>0</v>
      </c>
      <c r="F88" s="13"/>
      <c r="G88" s="16">
        <f t="shared" si="19"/>
        <v>0</v>
      </c>
      <c r="H88" s="13"/>
      <c r="I88" s="13"/>
      <c r="J88" s="13"/>
      <c r="K88" s="13"/>
      <c r="L88" s="15" t="str">
        <f t="shared" si="20"/>
        <v/>
      </c>
      <c r="M88" s="15">
        <f t="shared" si="21"/>
        <v>0</v>
      </c>
      <c r="N88" s="15" t="str">
        <f t="shared" si="22"/>
        <v/>
      </c>
      <c r="O88" s="26">
        <f t="shared" si="23"/>
        <v>0</v>
      </c>
      <c r="P88" s="13"/>
    </row>
    <row r="89" spans="1:16" x14ac:dyDescent="0.25">
      <c r="A89" s="13"/>
      <c r="B89" s="13"/>
      <c r="C89" s="13"/>
      <c r="D89" s="13"/>
      <c r="E89" s="15">
        <f t="shared" si="18"/>
        <v>0</v>
      </c>
      <c r="F89" s="13"/>
      <c r="G89" s="16">
        <f t="shared" si="19"/>
        <v>0</v>
      </c>
      <c r="H89" s="13"/>
      <c r="I89" s="13"/>
      <c r="J89" s="13"/>
      <c r="K89" s="13"/>
      <c r="L89" s="15" t="str">
        <f t="shared" si="20"/>
        <v/>
      </c>
      <c r="M89" s="15">
        <f t="shared" si="21"/>
        <v>0</v>
      </c>
      <c r="N89" s="15" t="str">
        <f t="shared" si="22"/>
        <v/>
      </c>
      <c r="O89" s="26">
        <f t="shared" si="23"/>
        <v>0</v>
      </c>
      <c r="P89" s="13"/>
    </row>
    <row r="90" spans="1:16" x14ac:dyDescent="0.25">
      <c r="A90" s="13"/>
      <c r="B90" s="13"/>
      <c r="C90" s="13"/>
      <c r="D90" s="13"/>
      <c r="E90" s="15">
        <f t="shared" si="18"/>
        <v>0</v>
      </c>
      <c r="F90" s="13"/>
      <c r="G90" s="16">
        <f t="shared" si="19"/>
        <v>0</v>
      </c>
      <c r="H90" s="13"/>
      <c r="I90" s="13"/>
      <c r="J90" s="13"/>
      <c r="K90" s="13"/>
      <c r="L90" s="15" t="str">
        <f t="shared" si="20"/>
        <v/>
      </c>
      <c r="M90" s="15">
        <f t="shared" si="21"/>
        <v>0</v>
      </c>
      <c r="N90" s="15" t="str">
        <f t="shared" si="22"/>
        <v/>
      </c>
      <c r="O90" s="26">
        <f t="shared" si="23"/>
        <v>0</v>
      </c>
      <c r="P90" s="13"/>
    </row>
    <row r="91" spans="1:16" x14ac:dyDescent="0.25">
      <c r="A91" s="13"/>
      <c r="B91" s="13"/>
      <c r="C91" s="13"/>
      <c r="D91" s="13"/>
      <c r="E91" s="15">
        <f t="shared" si="18"/>
        <v>0</v>
      </c>
      <c r="F91" s="13"/>
      <c r="G91" s="16">
        <f t="shared" si="19"/>
        <v>0</v>
      </c>
      <c r="H91" s="13"/>
      <c r="I91" s="13"/>
      <c r="J91" s="13"/>
      <c r="K91" s="13"/>
      <c r="L91" s="15" t="str">
        <f t="shared" si="20"/>
        <v/>
      </c>
      <c r="M91" s="15">
        <f t="shared" si="21"/>
        <v>0</v>
      </c>
      <c r="N91" s="15" t="str">
        <f t="shared" si="22"/>
        <v/>
      </c>
      <c r="O91" s="26">
        <f t="shared" si="23"/>
        <v>0</v>
      </c>
      <c r="P91" s="13"/>
    </row>
    <row r="92" spans="1:16" x14ac:dyDescent="0.25">
      <c r="A92" s="13"/>
      <c r="B92" s="13"/>
      <c r="C92" s="13"/>
      <c r="D92" s="13"/>
      <c r="E92" s="15">
        <f t="shared" si="18"/>
        <v>0</v>
      </c>
      <c r="F92" s="13"/>
      <c r="G92" s="16">
        <f t="shared" si="19"/>
        <v>0</v>
      </c>
      <c r="H92" s="13"/>
      <c r="I92" s="13"/>
      <c r="J92" s="13"/>
      <c r="K92" s="13"/>
      <c r="L92" s="15"/>
      <c r="M92" s="15">
        <f t="shared" si="21"/>
        <v>0</v>
      </c>
      <c r="N92" s="15"/>
      <c r="O92" s="26">
        <f t="shared" si="23"/>
        <v>0</v>
      </c>
      <c r="P92" s="13"/>
    </row>
    <row r="93" spans="1:16" x14ac:dyDescent="0.25">
      <c r="A93" s="13"/>
      <c r="B93" s="13"/>
      <c r="C93" s="13"/>
      <c r="D93" s="13"/>
      <c r="E93" s="15">
        <f t="shared" si="18"/>
        <v>0</v>
      </c>
      <c r="F93" s="13"/>
      <c r="G93" s="16">
        <f t="shared" si="19"/>
        <v>0</v>
      </c>
      <c r="H93" s="13"/>
      <c r="I93" s="13"/>
      <c r="J93" s="13"/>
      <c r="K93" s="13"/>
      <c r="L93" s="15"/>
      <c r="M93" s="15">
        <f t="shared" si="21"/>
        <v>0</v>
      </c>
      <c r="N93" s="15"/>
      <c r="O93" s="26">
        <f t="shared" si="23"/>
        <v>0</v>
      </c>
      <c r="P93" s="13"/>
    </row>
    <row r="94" spans="1:16" x14ac:dyDescent="0.25">
      <c r="A94" s="13"/>
      <c r="B94" s="13"/>
      <c r="C94" s="13"/>
      <c r="D94" s="13"/>
      <c r="E94" s="15">
        <f t="shared" si="18"/>
        <v>0</v>
      </c>
      <c r="F94" s="13"/>
      <c r="G94" s="16">
        <f t="shared" si="19"/>
        <v>0</v>
      </c>
      <c r="H94" s="13"/>
      <c r="I94" s="13"/>
      <c r="J94" s="13"/>
      <c r="K94" s="13"/>
      <c r="L94" s="15" t="str">
        <f>IF(I94="","",IF(K94="y",J94*2*I94,IF(K94="n",J94*I94)))</f>
        <v/>
      </c>
      <c r="M94" s="15">
        <f t="shared" si="21"/>
        <v>0</v>
      </c>
      <c r="N94" s="15" t="str">
        <f>IF(C94=0,"",M94/C94)</f>
        <v/>
      </c>
      <c r="O94" s="26">
        <f t="shared" si="23"/>
        <v>0</v>
      </c>
      <c r="P94" s="13"/>
    </row>
    <row r="95" spans="1:16" ht="15.75" thickBot="1" x14ac:dyDescent="0.3">
      <c r="A95" s="13"/>
      <c r="B95" s="13"/>
      <c r="C95" s="13"/>
      <c r="D95" s="13"/>
      <c r="E95" s="37">
        <f t="shared" si="18"/>
        <v>0</v>
      </c>
      <c r="F95" s="13"/>
      <c r="G95" s="16">
        <f t="shared" si="19"/>
        <v>0</v>
      </c>
      <c r="H95" s="13"/>
      <c r="I95" s="13"/>
      <c r="J95" s="13"/>
      <c r="K95" s="13"/>
      <c r="L95" s="15" t="str">
        <f>IF(I95="","",IF(K95="y",J95*2*I95,IF(K95="n",J95*I95)))</f>
        <v/>
      </c>
      <c r="M95" s="37">
        <f t="shared" si="21"/>
        <v>0</v>
      </c>
      <c r="N95" s="15" t="str">
        <f>IF(C95=0,"",M95/C95)</f>
        <v/>
      </c>
      <c r="O95" s="34">
        <f t="shared" si="23"/>
        <v>0</v>
      </c>
      <c r="P95" s="13"/>
    </row>
    <row r="96" spans="1:16" ht="15.75" thickBot="1" x14ac:dyDescent="0.3">
      <c r="A96" s="13"/>
      <c r="B96" s="23" t="s">
        <v>17</v>
      </c>
      <c r="C96" s="31">
        <f>SUM(C79:C95)</f>
        <v>0</v>
      </c>
      <c r="D96" s="39">
        <f>SUM(D79:D95)</f>
        <v>0</v>
      </c>
      <c r="E96" s="38">
        <f>SUM(E79:E95)</f>
        <v>0</v>
      </c>
      <c r="F96" s="40"/>
      <c r="G96" s="27">
        <f>SUM(G79:G95)</f>
        <v>0</v>
      </c>
      <c r="H96" s="28"/>
      <c r="I96" s="30">
        <f>SUM(I79:I95)</f>
        <v>0</v>
      </c>
      <c r="J96" s="29">
        <f>SUM(J79:J95)</f>
        <v>0</v>
      </c>
      <c r="K96" s="28"/>
      <c r="L96" s="32" t="b">
        <f>IF(I96="","",IF(K96="y",J96*2*I96,IF(K96="n",J96*I96)))</f>
        <v>0</v>
      </c>
      <c r="M96" s="38">
        <f>SUM(M79:M95)</f>
        <v>0</v>
      </c>
      <c r="N96" s="36"/>
      <c r="O96" s="35">
        <f>SUM(O79:O95)</f>
        <v>0</v>
      </c>
      <c r="P96" s="33"/>
    </row>
    <row r="100" spans="1:16" x14ac:dyDescent="0.25">
      <c r="A100" s="18" t="s">
        <v>14</v>
      </c>
      <c r="B100" s="14"/>
      <c r="D100" t="s">
        <v>20</v>
      </c>
    </row>
    <row r="102" spans="1:16" ht="45" x14ac:dyDescent="0.25">
      <c r="A102" s="9" t="s">
        <v>18</v>
      </c>
      <c r="B102" s="8" t="s">
        <v>6</v>
      </c>
      <c r="C102" s="8" t="s">
        <v>3</v>
      </c>
      <c r="D102" s="9" t="s">
        <v>4</v>
      </c>
      <c r="E102" s="9" t="s">
        <v>7</v>
      </c>
      <c r="F102" s="10" t="s">
        <v>0</v>
      </c>
      <c r="G102" s="10" t="s">
        <v>1</v>
      </c>
      <c r="H102" s="7" t="s">
        <v>5</v>
      </c>
      <c r="I102" s="12" t="s">
        <v>8</v>
      </c>
      <c r="J102" s="12" t="s">
        <v>9</v>
      </c>
      <c r="K102" s="12" t="s">
        <v>10</v>
      </c>
      <c r="L102" s="17" t="s">
        <v>11</v>
      </c>
      <c r="M102" s="11" t="s">
        <v>2</v>
      </c>
      <c r="N102" s="11" t="s">
        <v>12</v>
      </c>
      <c r="O102" s="11" t="s">
        <v>19</v>
      </c>
      <c r="P102" s="1" t="s">
        <v>13</v>
      </c>
    </row>
    <row r="103" spans="1:16" x14ac:dyDescent="0.25">
      <c r="A103" s="2"/>
      <c r="B103" s="3"/>
      <c r="C103" s="2"/>
      <c r="D103" s="4"/>
      <c r="E103" s="15">
        <f t="shared" ref="E103:E119" si="24">C103*D103</f>
        <v>0</v>
      </c>
      <c r="F103" s="4"/>
      <c r="G103" s="16">
        <f t="shared" ref="G103:G119" si="25">F103*C103</f>
        <v>0</v>
      </c>
      <c r="H103" s="2"/>
      <c r="I103" s="5"/>
      <c r="J103" s="6"/>
      <c r="K103" s="5"/>
      <c r="L103" s="15" t="str">
        <f t="shared" ref="L103:L115" si="26">IF(I103="","",IF(K103="y",J103*2*I103,IF(K103="n",J103*I103)))</f>
        <v/>
      </c>
      <c r="M103" s="15">
        <f t="shared" ref="M103:M119" si="27">IF(L103="",G103,G103-L103)</f>
        <v>0</v>
      </c>
      <c r="N103" s="15" t="str">
        <f t="shared" ref="N103:N115" si="28">IF(C103=0,"",M103/C103)</f>
        <v/>
      </c>
      <c r="O103" s="26">
        <f t="shared" ref="O103:O119" si="29">E103-M103</f>
        <v>0</v>
      </c>
      <c r="P103" s="2"/>
    </row>
    <row r="104" spans="1:16" x14ac:dyDescent="0.25">
      <c r="A104" s="13"/>
      <c r="B104" s="3"/>
      <c r="C104" s="2"/>
      <c r="D104" s="4"/>
      <c r="E104" s="15">
        <f t="shared" si="24"/>
        <v>0</v>
      </c>
      <c r="F104" s="4"/>
      <c r="G104" s="16">
        <f t="shared" si="25"/>
        <v>0</v>
      </c>
      <c r="H104" s="13"/>
      <c r="I104" s="5"/>
      <c r="J104" s="6"/>
      <c r="K104" s="5"/>
      <c r="L104" s="15" t="str">
        <f t="shared" si="26"/>
        <v/>
      </c>
      <c r="M104" s="15">
        <f t="shared" si="27"/>
        <v>0</v>
      </c>
      <c r="N104" s="15" t="str">
        <f t="shared" si="28"/>
        <v/>
      </c>
      <c r="O104" s="26">
        <f t="shared" si="29"/>
        <v>0</v>
      </c>
      <c r="P104" s="13"/>
    </row>
    <row r="105" spans="1:16" x14ac:dyDescent="0.25">
      <c r="A105" s="13"/>
      <c r="B105" s="3"/>
      <c r="C105" s="2"/>
      <c r="D105" s="21"/>
      <c r="E105" s="15">
        <f t="shared" si="24"/>
        <v>0</v>
      </c>
      <c r="F105" s="4"/>
      <c r="G105" s="16">
        <f t="shared" si="25"/>
        <v>0</v>
      </c>
      <c r="H105" s="13"/>
      <c r="I105" s="5"/>
      <c r="J105" s="6"/>
      <c r="K105" s="5"/>
      <c r="L105" s="15" t="str">
        <f t="shared" si="26"/>
        <v/>
      </c>
      <c r="M105" s="15">
        <f t="shared" si="27"/>
        <v>0</v>
      </c>
      <c r="N105" s="15" t="str">
        <f t="shared" si="28"/>
        <v/>
      </c>
      <c r="O105" s="26">
        <f t="shared" si="29"/>
        <v>0</v>
      </c>
      <c r="P105" s="13"/>
    </row>
    <row r="106" spans="1:16" x14ac:dyDescent="0.25">
      <c r="A106" s="13"/>
      <c r="B106" s="3"/>
      <c r="C106" s="2"/>
      <c r="D106" s="22"/>
      <c r="E106" s="15">
        <f t="shared" si="24"/>
        <v>0</v>
      </c>
      <c r="F106" s="4"/>
      <c r="G106" s="16">
        <f t="shared" si="25"/>
        <v>0</v>
      </c>
      <c r="H106" s="13"/>
      <c r="I106" s="5"/>
      <c r="J106" s="6"/>
      <c r="K106" s="5"/>
      <c r="L106" s="15" t="str">
        <f t="shared" si="26"/>
        <v/>
      </c>
      <c r="M106" s="15">
        <f t="shared" si="27"/>
        <v>0</v>
      </c>
      <c r="N106" s="15" t="str">
        <f t="shared" si="28"/>
        <v/>
      </c>
      <c r="O106" s="26">
        <f t="shared" si="29"/>
        <v>0</v>
      </c>
      <c r="P106" s="13"/>
    </row>
    <row r="107" spans="1:16" x14ac:dyDescent="0.25">
      <c r="A107" s="13"/>
      <c r="B107" s="3"/>
      <c r="C107" s="2"/>
      <c r="D107" s="4"/>
      <c r="E107" s="15">
        <f t="shared" si="24"/>
        <v>0</v>
      </c>
      <c r="F107" s="4"/>
      <c r="G107" s="16">
        <f t="shared" si="25"/>
        <v>0</v>
      </c>
      <c r="H107" s="13"/>
      <c r="I107" s="5"/>
      <c r="J107" s="6"/>
      <c r="K107" s="5"/>
      <c r="L107" s="15" t="str">
        <f t="shared" si="26"/>
        <v/>
      </c>
      <c r="M107" s="15">
        <f t="shared" si="27"/>
        <v>0</v>
      </c>
      <c r="N107" s="15" t="str">
        <f t="shared" si="28"/>
        <v/>
      </c>
      <c r="O107" s="26">
        <f t="shared" si="29"/>
        <v>0</v>
      </c>
      <c r="P107" s="13"/>
    </row>
    <row r="108" spans="1:16" x14ac:dyDescent="0.25">
      <c r="A108" s="13"/>
      <c r="B108" s="3"/>
      <c r="C108" s="2"/>
      <c r="D108" s="4"/>
      <c r="E108" s="15">
        <f t="shared" si="24"/>
        <v>0</v>
      </c>
      <c r="F108" s="4"/>
      <c r="G108" s="16">
        <f t="shared" si="25"/>
        <v>0</v>
      </c>
      <c r="H108" s="13"/>
      <c r="I108" s="5"/>
      <c r="J108" s="6"/>
      <c r="K108" s="5"/>
      <c r="L108" s="15" t="str">
        <f t="shared" si="26"/>
        <v/>
      </c>
      <c r="M108" s="15">
        <f t="shared" si="27"/>
        <v>0</v>
      </c>
      <c r="N108" s="15" t="str">
        <f t="shared" si="28"/>
        <v/>
      </c>
      <c r="O108" s="26">
        <f t="shared" si="29"/>
        <v>0</v>
      </c>
      <c r="P108" s="13"/>
    </row>
    <row r="109" spans="1:16" x14ac:dyDescent="0.25">
      <c r="A109" s="13"/>
      <c r="B109" s="3"/>
      <c r="C109" s="2"/>
      <c r="D109" s="4"/>
      <c r="E109" s="15">
        <f t="shared" si="24"/>
        <v>0</v>
      </c>
      <c r="F109" s="4"/>
      <c r="G109" s="16">
        <f t="shared" si="25"/>
        <v>0</v>
      </c>
      <c r="H109" s="13"/>
      <c r="I109" s="5"/>
      <c r="J109" s="6"/>
      <c r="K109" s="5"/>
      <c r="L109" s="15" t="str">
        <f t="shared" si="26"/>
        <v/>
      </c>
      <c r="M109" s="15">
        <f t="shared" si="27"/>
        <v>0</v>
      </c>
      <c r="N109" s="15" t="str">
        <f t="shared" si="28"/>
        <v/>
      </c>
      <c r="O109" s="26">
        <f t="shared" si="29"/>
        <v>0</v>
      </c>
      <c r="P109" s="13"/>
    </row>
    <row r="110" spans="1:16" x14ac:dyDescent="0.25">
      <c r="A110" s="13"/>
      <c r="B110" s="3"/>
      <c r="C110" s="2"/>
      <c r="D110" s="4"/>
      <c r="E110" s="15">
        <f t="shared" si="24"/>
        <v>0</v>
      </c>
      <c r="F110" s="4"/>
      <c r="G110" s="16">
        <f t="shared" si="25"/>
        <v>0</v>
      </c>
      <c r="H110" s="13"/>
      <c r="I110" s="5"/>
      <c r="J110" s="6"/>
      <c r="K110" s="5"/>
      <c r="L110" s="15" t="str">
        <f t="shared" si="26"/>
        <v/>
      </c>
      <c r="M110" s="15">
        <f t="shared" si="27"/>
        <v>0</v>
      </c>
      <c r="N110" s="15" t="str">
        <f t="shared" si="28"/>
        <v/>
      </c>
      <c r="O110" s="26">
        <f t="shared" si="29"/>
        <v>0</v>
      </c>
      <c r="P110" s="13"/>
    </row>
    <row r="111" spans="1:16" x14ac:dyDescent="0.25">
      <c r="A111" s="13"/>
      <c r="B111" s="3"/>
      <c r="C111" s="2"/>
      <c r="D111" s="4"/>
      <c r="E111" s="15">
        <f t="shared" si="24"/>
        <v>0</v>
      </c>
      <c r="F111" s="4"/>
      <c r="G111" s="16">
        <f t="shared" si="25"/>
        <v>0</v>
      </c>
      <c r="H111" s="13"/>
      <c r="I111" s="5"/>
      <c r="J111" s="6"/>
      <c r="K111" s="5"/>
      <c r="L111" s="15" t="str">
        <f t="shared" si="26"/>
        <v/>
      </c>
      <c r="M111" s="15">
        <f t="shared" si="27"/>
        <v>0</v>
      </c>
      <c r="N111" s="15" t="str">
        <f t="shared" si="28"/>
        <v/>
      </c>
      <c r="O111" s="26">
        <f t="shared" si="29"/>
        <v>0</v>
      </c>
      <c r="P111" s="13"/>
    </row>
    <row r="112" spans="1:16" x14ac:dyDescent="0.25">
      <c r="A112" s="13"/>
      <c r="B112" s="13"/>
      <c r="C112" s="13"/>
      <c r="D112" s="13"/>
      <c r="E112" s="15">
        <f t="shared" si="24"/>
        <v>0</v>
      </c>
      <c r="F112" s="13"/>
      <c r="G112" s="16">
        <f t="shared" si="25"/>
        <v>0</v>
      </c>
      <c r="H112" s="13"/>
      <c r="I112" s="13"/>
      <c r="J112" s="13"/>
      <c r="K112" s="13"/>
      <c r="L112" s="15" t="str">
        <f t="shared" si="26"/>
        <v/>
      </c>
      <c r="M112" s="15">
        <f t="shared" si="27"/>
        <v>0</v>
      </c>
      <c r="N112" s="15" t="str">
        <f t="shared" si="28"/>
        <v/>
      </c>
      <c r="O112" s="26">
        <f t="shared" si="29"/>
        <v>0</v>
      </c>
      <c r="P112" s="13"/>
    </row>
    <row r="113" spans="1:16" x14ac:dyDescent="0.25">
      <c r="A113" s="13"/>
      <c r="B113" s="13"/>
      <c r="C113" s="13"/>
      <c r="D113" s="13"/>
      <c r="E113" s="15">
        <f t="shared" si="24"/>
        <v>0</v>
      </c>
      <c r="F113" s="13"/>
      <c r="G113" s="16">
        <f t="shared" si="25"/>
        <v>0</v>
      </c>
      <c r="H113" s="13"/>
      <c r="I113" s="13"/>
      <c r="J113" s="13"/>
      <c r="K113" s="13"/>
      <c r="L113" s="15" t="str">
        <f t="shared" si="26"/>
        <v/>
      </c>
      <c r="M113" s="15">
        <f t="shared" si="27"/>
        <v>0</v>
      </c>
      <c r="N113" s="15" t="str">
        <f t="shared" si="28"/>
        <v/>
      </c>
      <c r="O113" s="26">
        <f t="shared" si="29"/>
        <v>0</v>
      </c>
      <c r="P113" s="13"/>
    </row>
    <row r="114" spans="1:16" x14ac:dyDescent="0.25">
      <c r="A114" s="13"/>
      <c r="B114" s="13"/>
      <c r="C114" s="13"/>
      <c r="D114" s="13"/>
      <c r="E114" s="15">
        <f t="shared" si="24"/>
        <v>0</v>
      </c>
      <c r="F114" s="13"/>
      <c r="G114" s="16">
        <f t="shared" si="25"/>
        <v>0</v>
      </c>
      <c r="H114" s="13"/>
      <c r="I114" s="13"/>
      <c r="J114" s="13"/>
      <c r="K114" s="13"/>
      <c r="L114" s="15" t="str">
        <f t="shared" si="26"/>
        <v/>
      </c>
      <c r="M114" s="15">
        <f t="shared" si="27"/>
        <v>0</v>
      </c>
      <c r="N114" s="15" t="str">
        <f t="shared" si="28"/>
        <v/>
      </c>
      <c r="O114" s="26">
        <f t="shared" si="29"/>
        <v>0</v>
      </c>
      <c r="P114" s="13"/>
    </row>
    <row r="115" spans="1:16" x14ac:dyDescent="0.25">
      <c r="A115" s="13"/>
      <c r="B115" s="13"/>
      <c r="C115" s="13"/>
      <c r="D115" s="13"/>
      <c r="E115" s="15">
        <f t="shared" si="24"/>
        <v>0</v>
      </c>
      <c r="F115" s="13"/>
      <c r="G115" s="16">
        <f t="shared" si="25"/>
        <v>0</v>
      </c>
      <c r="H115" s="13"/>
      <c r="I115" s="13"/>
      <c r="J115" s="13"/>
      <c r="K115" s="13"/>
      <c r="L115" s="15" t="str">
        <f t="shared" si="26"/>
        <v/>
      </c>
      <c r="M115" s="15">
        <f t="shared" si="27"/>
        <v>0</v>
      </c>
      <c r="N115" s="15" t="str">
        <f t="shared" si="28"/>
        <v/>
      </c>
      <c r="O115" s="26">
        <f t="shared" si="29"/>
        <v>0</v>
      </c>
      <c r="P115" s="13"/>
    </row>
    <row r="116" spans="1:16" x14ac:dyDescent="0.25">
      <c r="A116" s="13"/>
      <c r="B116" s="13"/>
      <c r="C116" s="13"/>
      <c r="D116" s="13"/>
      <c r="E116" s="15">
        <f t="shared" si="24"/>
        <v>0</v>
      </c>
      <c r="F116" s="13"/>
      <c r="G116" s="16">
        <f t="shared" si="25"/>
        <v>0</v>
      </c>
      <c r="H116" s="13"/>
      <c r="I116" s="13"/>
      <c r="J116" s="13"/>
      <c r="K116" s="13"/>
      <c r="L116" s="15"/>
      <c r="M116" s="15">
        <f t="shared" si="27"/>
        <v>0</v>
      </c>
      <c r="N116" s="15"/>
      <c r="O116" s="26">
        <f t="shared" si="29"/>
        <v>0</v>
      </c>
      <c r="P116" s="13"/>
    </row>
    <row r="117" spans="1:16" x14ac:dyDescent="0.25">
      <c r="A117" s="13"/>
      <c r="B117" s="13"/>
      <c r="C117" s="13"/>
      <c r="D117" s="13"/>
      <c r="E117" s="15">
        <f t="shared" si="24"/>
        <v>0</v>
      </c>
      <c r="F117" s="13"/>
      <c r="G117" s="16">
        <f t="shared" si="25"/>
        <v>0</v>
      </c>
      <c r="H117" s="13"/>
      <c r="I117" s="13"/>
      <c r="J117" s="13"/>
      <c r="K117" s="13"/>
      <c r="L117" s="15"/>
      <c r="M117" s="15">
        <f t="shared" si="27"/>
        <v>0</v>
      </c>
      <c r="N117" s="15"/>
      <c r="O117" s="26">
        <f t="shared" si="29"/>
        <v>0</v>
      </c>
      <c r="P117" s="13"/>
    </row>
    <row r="118" spans="1:16" x14ac:dyDescent="0.25">
      <c r="A118" s="13"/>
      <c r="B118" s="13"/>
      <c r="C118" s="13"/>
      <c r="D118" s="13"/>
      <c r="E118" s="15">
        <f t="shared" si="24"/>
        <v>0</v>
      </c>
      <c r="F118" s="13"/>
      <c r="G118" s="16">
        <f t="shared" si="25"/>
        <v>0</v>
      </c>
      <c r="H118" s="13"/>
      <c r="I118" s="13"/>
      <c r="J118" s="13"/>
      <c r="K118" s="13"/>
      <c r="L118" s="15" t="str">
        <f>IF(I118="","",IF(K118="y",J118*2*I118,IF(K118="n",J118*I118)))</f>
        <v/>
      </c>
      <c r="M118" s="15">
        <f t="shared" si="27"/>
        <v>0</v>
      </c>
      <c r="N118" s="15" t="str">
        <f>IF(C118=0,"",M118/C118)</f>
        <v/>
      </c>
      <c r="O118" s="26">
        <f t="shared" si="29"/>
        <v>0</v>
      </c>
      <c r="P118" s="13"/>
    </row>
    <row r="119" spans="1:16" ht="15.75" thickBot="1" x14ac:dyDescent="0.3">
      <c r="A119" s="13"/>
      <c r="B119" s="13"/>
      <c r="C119" s="13"/>
      <c r="D119" s="13"/>
      <c r="E119" s="37">
        <f t="shared" si="24"/>
        <v>0</v>
      </c>
      <c r="F119" s="13"/>
      <c r="G119" s="16">
        <f t="shared" si="25"/>
        <v>0</v>
      </c>
      <c r="H119" s="13"/>
      <c r="I119" s="13"/>
      <c r="J119" s="13"/>
      <c r="K119" s="13"/>
      <c r="L119" s="15" t="str">
        <f>IF(I119="","",IF(K119="y",J119*2*I119,IF(K119="n",J119*I119)))</f>
        <v/>
      </c>
      <c r="M119" s="37">
        <f t="shared" si="27"/>
        <v>0</v>
      </c>
      <c r="N119" s="15" t="str">
        <f>IF(C119=0,"",M119/C119)</f>
        <v/>
      </c>
      <c r="O119" s="34">
        <f t="shared" si="29"/>
        <v>0</v>
      </c>
      <c r="P119" s="13"/>
    </row>
    <row r="120" spans="1:16" ht="15.75" thickBot="1" x14ac:dyDescent="0.3">
      <c r="A120" s="13"/>
      <c r="B120" s="23" t="s">
        <v>17</v>
      </c>
      <c r="C120" s="31">
        <f>SUM(C103:C119)</f>
        <v>0</v>
      </c>
      <c r="D120" s="39">
        <f>SUM(D103:D119)</f>
        <v>0</v>
      </c>
      <c r="E120" s="38">
        <f>SUM(E103:E119)</f>
        <v>0</v>
      </c>
      <c r="F120" s="40"/>
      <c r="G120" s="27">
        <f>SUM(G103:G119)</f>
        <v>0</v>
      </c>
      <c r="H120" s="28"/>
      <c r="I120" s="30">
        <f>SUM(I103:I119)</f>
        <v>0</v>
      </c>
      <c r="J120" s="29">
        <f>SUM(J103:J119)</f>
        <v>0</v>
      </c>
      <c r="K120" s="28"/>
      <c r="L120" s="32" t="b">
        <f>IF(I120="","",IF(K120="y",J120*2*I120,IF(K120="n",J120*I120)))</f>
        <v>0</v>
      </c>
      <c r="M120" s="38">
        <f>SUM(M103:M119)</f>
        <v>0</v>
      </c>
      <c r="N120" s="36"/>
      <c r="O120" s="35">
        <f>SUM(O103:O119)</f>
        <v>0</v>
      </c>
      <c r="P120" s="33"/>
    </row>
    <row r="124" spans="1:16" x14ac:dyDescent="0.25">
      <c r="A124" s="18" t="s">
        <v>14</v>
      </c>
      <c r="B124" s="14"/>
      <c r="D124" t="s">
        <v>20</v>
      </c>
    </row>
    <row r="126" spans="1:16" ht="45" x14ac:dyDescent="0.25">
      <c r="A126" s="9" t="s">
        <v>18</v>
      </c>
      <c r="B126" s="8" t="s">
        <v>6</v>
      </c>
      <c r="C126" s="8" t="s">
        <v>3</v>
      </c>
      <c r="D126" s="9" t="s">
        <v>4</v>
      </c>
      <c r="E126" s="9" t="s">
        <v>7</v>
      </c>
      <c r="F126" s="10" t="s">
        <v>0</v>
      </c>
      <c r="G126" s="10" t="s">
        <v>1</v>
      </c>
      <c r="H126" s="7" t="s">
        <v>5</v>
      </c>
      <c r="I126" s="12" t="s">
        <v>8</v>
      </c>
      <c r="J126" s="12" t="s">
        <v>9</v>
      </c>
      <c r="K126" s="12" t="s">
        <v>10</v>
      </c>
      <c r="L126" s="17" t="s">
        <v>11</v>
      </c>
      <c r="M126" s="11" t="s">
        <v>2</v>
      </c>
      <c r="N126" s="11" t="s">
        <v>12</v>
      </c>
      <c r="O126" s="11" t="s">
        <v>19</v>
      </c>
      <c r="P126" s="1" t="s">
        <v>13</v>
      </c>
    </row>
    <row r="127" spans="1:16" x14ac:dyDescent="0.25">
      <c r="A127" s="2"/>
      <c r="B127" s="3"/>
      <c r="C127" s="2"/>
      <c r="D127" s="4"/>
      <c r="E127" s="15">
        <f t="shared" ref="E127:E143" si="30">C127*D127</f>
        <v>0</v>
      </c>
      <c r="F127" s="4"/>
      <c r="G127" s="16">
        <f t="shared" ref="G127:G143" si="31">F127*C127</f>
        <v>0</v>
      </c>
      <c r="H127" s="2"/>
      <c r="I127" s="5"/>
      <c r="J127" s="6"/>
      <c r="K127" s="5"/>
      <c r="L127" s="15" t="str">
        <f t="shared" ref="L127:L139" si="32">IF(I127="","",IF(K127="y",J127*2*I127,IF(K127="n",J127*I127)))</f>
        <v/>
      </c>
      <c r="M127" s="15">
        <f t="shared" ref="M127:M143" si="33">IF(L127="",G127,G127-L127)</f>
        <v>0</v>
      </c>
      <c r="N127" s="15" t="str">
        <f t="shared" ref="N127:N139" si="34">IF(C127=0,"",M127/C127)</f>
        <v/>
      </c>
      <c r="O127" s="26">
        <f t="shared" ref="O127:O143" si="35">E127-M127</f>
        <v>0</v>
      </c>
      <c r="P127" s="2"/>
    </row>
    <row r="128" spans="1:16" x14ac:dyDescent="0.25">
      <c r="A128" s="13"/>
      <c r="B128" s="3"/>
      <c r="C128" s="2"/>
      <c r="D128" s="4"/>
      <c r="E128" s="15">
        <f t="shared" si="30"/>
        <v>0</v>
      </c>
      <c r="F128" s="4"/>
      <c r="G128" s="16">
        <f t="shared" si="31"/>
        <v>0</v>
      </c>
      <c r="H128" s="13"/>
      <c r="I128" s="5"/>
      <c r="J128" s="6"/>
      <c r="K128" s="5"/>
      <c r="L128" s="15" t="str">
        <f t="shared" si="32"/>
        <v/>
      </c>
      <c r="M128" s="15">
        <f t="shared" si="33"/>
        <v>0</v>
      </c>
      <c r="N128" s="15" t="str">
        <f t="shared" si="34"/>
        <v/>
      </c>
      <c r="O128" s="26">
        <f t="shared" si="35"/>
        <v>0</v>
      </c>
      <c r="P128" s="13"/>
    </row>
    <row r="129" spans="1:16" x14ac:dyDescent="0.25">
      <c r="A129" s="13"/>
      <c r="B129" s="3"/>
      <c r="C129" s="2"/>
      <c r="D129" s="21"/>
      <c r="E129" s="15">
        <f t="shared" si="30"/>
        <v>0</v>
      </c>
      <c r="F129" s="4"/>
      <c r="G129" s="16">
        <f t="shared" si="31"/>
        <v>0</v>
      </c>
      <c r="H129" s="13"/>
      <c r="I129" s="5"/>
      <c r="J129" s="6"/>
      <c r="K129" s="5"/>
      <c r="L129" s="15" t="str">
        <f t="shared" si="32"/>
        <v/>
      </c>
      <c r="M129" s="15">
        <f t="shared" si="33"/>
        <v>0</v>
      </c>
      <c r="N129" s="15" t="str">
        <f t="shared" si="34"/>
        <v/>
      </c>
      <c r="O129" s="26">
        <f t="shared" si="35"/>
        <v>0</v>
      </c>
      <c r="P129" s="13"/>
    </row>
    <row r="130" spans="1:16" x14ac:dyDescent="0.25">
      <c r="A130" s="13"/>
      <c r="B130" s="3"/>
      <c r="C130" s="2"/>
      <c r="D130" s="22"/>
      <c r="E130" s="15">
        <f t="shared" si="30"/>
        <v>0</v>
      </c>
      <c r="F130" s="4"/>
      <c r="G130" s="16">
        <f t="shared" si="31"/>
        <v>0</v>
      </c>
      <c r="H130" s="13"/>
      <c r="I130" s="5"/>
      <c r="J130" s="6"/>
      <c r="K130" s="5"/>
      <c r="L130" s="15" t="str">
        <f t="shared" si="32"/>
        <v/>
      </c>
      <c r="M130" s="15">
        <f t="shared" si="33"/>
        <v>0</v>
      </c>
      <c r="N130" s="15" t="str">
        <f t="shared" si="34"/>
        <v/>
      </c>
      <c r="O130" s="26">
        <f t="shared" si="35"/>
        <v>0</v>
      </c>
      <c r="P130" s="13"/>
    </row>
    <row r="131" spans="1:16" x14ac:dyDescent="0.25">
      <c r="A131" s="13"/>
      <c r="B131" s="3"/>
      <c r="C131" s="2"/>
      <c r="D131" s="4"/>
      <c r="E131" s="15">
        <f t="shared" si="30"/>
        <v>0</v>
      </c>
      <c r="F131" s="4"/>
      <c r="G131" s="16">
        <f t="shared" si="31"/>
        <v>0</v>
      </c>
      <c r="H131" s="13"/>
      <c r="I131" s="5"/>
      <c r="J131" s="6"/>
      <c r="K131" s="5"/>
      <c r="L131" s="15" t="str">
        <f t="shared" si="32"/>
        <v/>
      </c>
      <c r="M131" s="15">
        <f t="shared" si="33"/>
        <v>0</v>
      </c>
      <c r="N131" s="15" t="str">
        <f t="shared" si="34"/>
        <v/>
      </c>
      <c r="O131" s="26">
        <f t="shared" si="35"/>
        <v>0</v>
      </c>
      <c r="P131" s="13"/>
    </row>
    <row r="132" spans="1:16" x14ac:dyDescent="0.25">
      <c r="A132" s="13"/>
      <c r="B132" s="3"/>
      <c r="C132" s="2"/>
      <c r="D132" s="4"/>
      <c r="E132" s="15">
        <f t="shared" si="30"/>
        <v>0</v>
      </c>
      <c r="F132" s="4"/>
      <c r="G132" s="16">
        <f t="shared" si="31"/>
        <v>0</v>
      </c>
      <c r="H132" s="13"/>
      <c r="I132" s="5"/>
      <c r="J132" s="6"/>
      <c r="K132" s="5"/>
      <c r="L132" s="15" t="str">
        <f t="shared" si="32"/>
        <v/>
      </c>
      <c r="M132" s="15">
        <f t="shared" si="33"/>
        <v>0</v>
      </c>
      <c r="N132" s="15" t="str">
        <f t="shared" si="34"/>
        <v/>
      </c>
      <c r="O132" s="26">
        <f t="shared" si="35"/>
        <v>0</v>
      </c>
      <c r="P132" s="13"/>
    </row>
    <row r="133" spans="1:16" x14ac:dyDescent="0.25">
      <c r="A133" s="13"/>
      <c r="B133" s="3"/>
      <c r="C133" s="2"/>
      <c r="D133" s="4"/>
      <c r="E133" s="15">
        <f t="shared" si="30"/>
        <v>0</v>
      </c>
      <c r="F133" s="4"/>
      <c r="G133" s="16">
        <f t="shared" si="31"/>
        <v>0</v>
      </c>
      <c r="H133" s="13"/>
      <c r="I133" s="5"/>
      <c r="J133" s="6"/>
      <c r="K133" s="5"/>
      <c r="L133" s="15" t="str">
        <f t="shared" si="32"/>
        <v/>
      </c>
      <c r="M133" s="15">
        <f t="shared" si="33"/>
        <v>0</v>
      </c>
      <c r="N133" s="15" t="str">
        <f t="shared" si="34"/>
        <v/>
      </c>
      <c r="O133" s="26">
        <f t="shared" si="35"/>
        <v>0</v>
      </c>
      <c r="P133" s="13"/>
    </row>
    <row r="134" spans="1:16" x14ac:dyDescent="0.25">
      <c r="A134" s="13"/>
      <c r="B134" s="3"/>
      <c r="C134" s="2"/>
      <c r="D134" s="4"/>
      <c r="E134" s="15">
        <f t="shared" si="30"/>
        <v>0</v>
      </c>
      <c r="F134" s="4"/>
      <c r="G134" s="16">
        <f t="shared" si="31"/>
        <v>0</v>
      </c>
      <c r="H134" s="13"/>
      <c r="I134" s="5"/>
      <c r="J134" s="6"/>
      <c r="K134" s="5"/>
      <c r="L134" s="15" t="str">
        <f t="shared" si="32"/>
        <v/>
      </c>
      <c r="M134" s="15">
        <f t="shared" si="33"/>
        <v>0</v>
      </c>
      <c r="N134" s="15" t="str">
        <f t="shared" si="34"/>
        <v/>
      </c>
      <c r="O134" s="26">
        <f t="shared" si="35"/>
        <v>0</v>
      </c>
      <c r="P134" s="13"/>
    </row>
    <row r="135" spans="1:16" x14ac:dyDescent="0.25">
      <c r="A135" s="13"/>
      <c r="B135" s="3"/>
      <c r="C135" s="2"/>
      <c r="D135" s="4"/>
      <c r="E135" s="15">
        <f t="shared" si="30"/>
        <v>0</v>
      </c>
      <c r="F135" s="4"/>
      <c r="G135" s="16">
        <f t="shared" si="31"/>
        <v>0</v>
      </c>
      <c r="H135" s="13"/>
      <c r="I135" s="5"/>
      <c r="J135" s="6"/>
      <c r="K135" s="5"/>
      <c r="L135" s="15" t="str">
        <f t="shared" si="32"/>
        <v/>
      </c>
      <c r="M135" s="15">
        <f t="shared" si="33"/>
        <v>0</v>
      </c>
      <c r="N135" s="15" t="str">
        <f t="shared" si="34"/>
        <v/>
      </c>
      <c r="O135" s="26">
        <f t="shared" si="35"/>
        <v>0</v>
      </c>
      <c r="P135" s="13"/>
    </row>
    <row r="136" spans="1:16" x14ac:dyDescent="0.25">
      <c r="A136" s="13"/>
      <c r="B136" s="13"/>
      <c r="C136" s="13"/>
      <c r="D136" s="13"/>
      <c r="E136" s="15">
        <f t="shared" si="30"/>
        <v>0</v>
      </c>
      <c r="F136" s="13"/>
      <c r="G136" s="16">
        <f t="shared" si="31"/>
        <v>0</v>
      </c>
      <c r="H136" s="13"/>
      <c r="I136" s="13"/>
      <c r="J136" s="13"/>
      <c r="K136" s="13"/>
      <c r="L136" s="15" t="str">
        <f t="shared" si="32"/>
        <v/>
      </c>
      <c r="M136" s="15">
        <f t="shared" si="33"/>
        <v>0</v>
      </c>
      <c r="N136" s="15" t="str">
        <f t="shared" si="34"/>
        <v/>
      </c>
      <c r="O136" s="26">
        <f t="shared" si="35"/>
        <v>0</v>
      </c>
      <c r="P136" s="13"/>
    </row>
    <row r="137" spans="1:16" x14ac:dyDescent="0.25">
      <c r="A137" s="13"/>
      <c r="B137" s="13"/>
      <c r="C137" s="13"/>
      <c r="D137" s="13"/>
      <c r="E137" s="15">
        <f t="shared" si="30"/>
        <v>0</v>
      </c>
      <c r="F137" s="13"/>
      <c r="G137" s="16">
        <f t="shared" si="31"/>
        <v>0</v>
      </c>
      <c r="H137" s="13"/>
      <c r="I137" s="13"/>
      <c r="J137" s="13"/>
      <c r="K137" s="13"/>
      <c r="L137" s="15" t="str">
        <f t="shared" si="32"/>
        <v/>
      </c>
      <c r="M137" s="15">
        <f t="shared" si="33"/>
        <v>0</v>
      </c>
      <c r="N137" s="15" t="str">
        <f t="shared" si="34"/>
        <v/>
      </c>
      <c r="O137" s="26">
        <f t="shared" si="35"/>
        <v>0</v>
      </c>
      <c r="P137" s="13"/>
    </row>
    <row r="138" spans="1:16" x14ac:dyDescent="0.25">
      <c r="A138" s="13"/>
      <c r="B138" s="13"/>
      <c r="C138" s="13"/>
      <c r="D138" s="13"/>
      <c r="E138" s="15">
        <f t="shared" si="30"/>
        <v>0</v>
      </c>
      <c r="F138" s="13"/>
      <c r="G138" s="16">
        <f t="shared" si="31"/>
        <v>0</v>
      </c>
      <c r="H138" s="13"/>
      <c r="I138" s="13"/>
      <c r="J138" s="13"/>
      <c r="K138" s="13"/>
      <c r="L138" s="15" t="str">
        <f t="shared" si="32"/>
        <v/>
      </c>
      <c r="M138" s="15">
        <f t="shared" si="33"/>
        <v>0</v>
      </c>
      <c r="N138" s="15" t="str">
        <f t="shared" si="34"/>
        <v/>
      </c>
      <c r="O138" s="26">
        <f t="shared" si="35"/>
        <v>0</v>
      </c>
      <c r="P138" s="13"/>
    </row>
    <row r="139" spans="1:16" x14ac:dyDescent="0.25">
      <c r="A139" s="13"/>
      <c r="B139" s="13"/>
      <c r="C139" s="13"/>
      <c r="D139" s="13"/>
      <c r="E139" s="15">
        <f t="shared" si="30"/>
        <v>0</v>
      </c>
      <c r="F139" s="13"/>
      <c r="G139" s="16">
        <f t="shared" si="31"/>
        <v>0</v>
      </c>
      <c r="H139" s="13"/>
      <c r="I139" s="13"/>
      <c r="J139" s="13"/>
      <c r="K139" s="13"/>
      <c r="L139" s="15" t="str">
        <f t="shared" si="32"/>
        <v/>
      </c>
      <c r="M139" s="15">
        <f t="shared" si="33"/>
        <v>0</v>
      </c>
      <c r="N139" s="15" t="str">
        <f t="shared" si="34"/>
        <v/>
      </c>
      <c r="O139" s="26">
        <f t="shared" si="35"/>
        <v>0</v>
      </c>
      <c r="P139" s="13"/>
    </row>
    <row r="140" spans="1:16" x14ac:dyDescent="0.25">
      <c r="A140" s="13"/>
      <c r="B140" s="13"/>
      <c r="C140" s="13"/>
      <c r="D140" s="13"/>
      <c r="E140" s="15">
        <f t="shared" si="30"/>
        <v>0</v>
      </c>
      <c r="F140" s="13"/>
      <c r="G140" s="16">
        <f t="shared" si="31"/>
        <v>0</v>
      </c>
      <c r="H140" s="13"/>
      <c r="I140" s="13"/>
      <c r="J140" s="13"/>
      <c r="K140" s="13"/>
      <c r="L140" s="15"/>
      <c r="M140" s="15">
        <f t="shared" si="33"/>
        <v>0</v>
      </c>
      <c r="N140" s="15"/>
      <c r="O140" s="26">
        <f t="shared" si="35"/>
        <v>0</v>
      </c>
      <c r="P140" s="13"/>
    </row>
    <row r="141" spans="1:16" x14ac:dyDescent="0.25">
      <c r="A141" s="13"/>
      <c r="B141" s="13"/>
      <c r="C141" s="13"/>
      <c r="D141" s="13"/>
      <c r="E141" s="15">
        <f t="shared" si="30"/>
        <v>0</v>
      </c>
      <c r="F141" s="13"/>
      <c r="G141" s="16">
        <f t="shared" si="31"/>
        <v>0</v>
      </c>
      <c r="H141" s="13"/>
      <c r="I141" s="13"/>
      <c r="J141" s="13"/>
      <c r="K141" s="13"/>
      <c r="L141" s="15"/>
      <c r="M141" s="15">
        <f t="shared" si="33"/>
        <v>0</v>
      </c>
      <c r="N141" s="15"/>
      <c r="O141" s="26">
        <f t="shared" si="35"/>
        <v>0</v>
      </c>
      <c r="P141" s="13"/>
    </row>
    <row r="142" spans="1:16" x14ac:dyDescent="0.25">
      <c r="A142" s="13"/>
      <c r="B142" s="13"/>
      <c r="C142" s="13"/>
      <c r="D142" s="13"/>
      <c r="E142" s="15">
        <f t="shared" si="30"/>
        <v>0</v>
      </c>
      <c r="F142" s="13"/>
      <c r="G142" s="16">
        <f t="shared" si="31"/>
        <v>0</v>
      </c>
      <c r="H142" s="13"/>
      <c r="I142" s="13"/>
      <c r="J142" s="13"/>
      <c r="K142" s="13"/>
      <c r="L142" s="15" t="str">
        <f>IF(I142="","",IF(K142="y",J142*2*I142,IF(K142="n",J142*I142)))</f>
        <v/>
      </c>
      <c r="M142" s="15">
        <f t="shared" si="33"/>
        <v>0</v>
      </c>
      <c r="N142" s="15" t="str">
        <f>IF(C142=0,"",M142/C142)</f>
        <v/>
      </c>
      <c r="O142" s="26">
        <f t="shared" si="35"/>
        <v>0</v>
      </c>
      <c r="P142" s="13"/>
    </row>
    <row r="143" spans="1:16" ht="15.75" thickBot="1" x14ac:dyDescent="0.3">
      <c r="A143" s="13"/>
      <c r="B143" s="13"/>
      <c r="C143" s="13"/>
      <c r="D143" s="13"/>
      <c r="E143" s="37">
        <f t="shared" si="30"/>
        <v>0</v>
      </c>
      <c r="F143" s="13"/>
      <c r="G143" s="16">
        <f t="shared" si="31"/>
        <v>0</v>
      </c>
      <c r="H143" s="13"/>
      <c r="I143" s="13"/>
      <c r="J143" s="13"/>
      <c r="K143" s="13"/>
      <c r="L143" s="15" t="str">
        <f>IF(I143="","",IF(K143="y",J143*2*I143,IF(K143="n",J143*I143)))</f>
        <v/>
      </c>
      <c r="M143" s="37">
        <f t="shared" si="33"/>
        <v>0</v>
      </c>
      <c r="N143" s="15" t="str">
        <f>IF(C143=0,"",M143/C143)</f>
        <v/>
      </c>
      <c r="O143" s="34">
        <f t="shared" si="35"/>
        <v>0</v>
      </c>
      <c r="P143" s="13"/>
    </row>
    <row r="144" spans="1:16" ht="15.75" thickBot="1" x14ac:dyDescent="0.3">
      <c r="A144" s="13"/>
      <c r="B144" s="23" t="s">
        <v>17</v>
      </c>
      <c r="C144" s="31">
        <f>SUM(C127:C143)</f>
        <v>0</v>
      </c>
      <c r="D144" s="39">
        <f>SUM(D127:D143)</f>
        <v>0</v>
      </c>
      <c r="E144" s="38">
        <f>SUM(E127:E143)</f>
        <v>0</v>
      </c>
      <c r="F144" s="40"/>
      <c r="G144" s="27">
        <f>SUM(G127:G143)</f>
        <v>0</v>
      </c>
      <c r="H144" s="28"/>
      <c r="I144" s="30">
        <f>SUM(I127:I143)</f>
        <v>0</v>
      </c>
      <c r="J144" s="29">
        <f>SUM(J127:J143)</f>
        <v>0</v>
      </c>
      <c r="K144" s="28"/>
      <c r="L144" s="32" t="b">
        <f>IF(I144="","",IF(K144="y",J144*2*I144,IF(K144="n",J144*I144)))</f>
        <v>0</v>
      </c>
      <c r="M144" s="38">
        <f>SUM(M127:M143)</f>
        <v>0</v>
      </c>
      <c r="N144" s="36"/>
      <c r="O144" s="35">
        <f>SUM(O127:O143)</f>
        <v>0</v>
      </c>
      <c r="P144" s="33"/>
    </row>
    <row r="148" spans="1:16" x14ac:dyDescent="0.25">
      <c r="A148" s="18" t="s">
        <v>14</v>
      </c>
      <c r="B148" s="14"/>
      <c r="D148" t="s">
        <v>20</v>
      </c>
    </row>
    <row r="150" spans="1:16" ht="45" x14ac:dyDescent="0.25">
      <c r="A150" s="9" t="s">
        <v>18</v>
      </c>
      <c r="B150" s="8" t="s">
        <v>6</v>
      </c>
      <c r="C150" s="8" t="s">
        <v>3</v>
      </c>
      <c r="D150" s="9" t="s">
        <v>4</v>
      </c>
      <c r="E150" s="9" t="s">
        <v>7</v>
      </c>
      <c r="F150" s="10" t="s">
        <v>0</v>
      </c>
      <c r="G150" s="10" t="s">
        <v>1</v>
      </c>
      <c r="H150" s="7" t="s">
        <v>5</v>
      </c>
      <c r="I150" s="12" t="s">
        <v>8</v>
      </c>
      <c r="J150" s="12" t="s">
        <v>9</v>
      </c>
      <c r="K150" s="12" t="s">
        <v>10</v>
      </c>
      <c r="L150" s="17" t="s">
        <v>11</v>
      </c>
      <c r="M150" s="11" t="s">
        <v>2</v>
      </c>
      <c r="N150" s="11" t="s">
        <v>12</v>
      </c>
      <c r="O150" s="11" t="s">
        <v>19</v>
      </c>
      <c r="P150" s="1" t="s">
        <v>13</v>
      </c>
    </row>
    <row r="151" spans="1:16" x14ac:dyDescent="0.25">
      <c r="A151" s="2"/>
      <c r="B151" s="3"/>
      <c r="C151" s="2"/>
      <c r="D151" s="4"/>
      <c r="E151" s="15">
        <f t="shared" ref="E151:E167" si="36">C151*D151</f>
        <v>0</v>
      </c>
      <c r="F151" s="4"/>
      <c r="G151" s="16">
        <f t="shared" ref="G151:G167" si="37">F151*C151</f>
        <v>0</v>
      </c>
      <c r="H151" s="2"/>
      <c r="I151" s="5"/>
      <c r="J151" s="6"/>
      <c r="K151" s="5"/>
      <c r="L151" s="15" t="str">
        <f t="shared" ref="L151:L163" si="38">IF(I151="","",IF(K151="y",J151*2*I151,IF(K151="n",J151*I151)))</f>
        <v/>
      </c>
      <c r="M151" s="15">
        <f t="shared" ref="M151:M167" si="39">IF(L151="",G151,G151-L151)</f>
        <v>0</v>
      </c>
      <c r="N151" s="15" t="str">
        <f t="shared" ref="N151:N163" si="40">IF(C151=0,"",M151/C151)</f>
        <v/>
      </c>
      <c r="O151" s="26">
        <f t="shared" ref="O151:O167" si="41">E151-M151</f>
        <v>0</v>
      </c>
      <c r="P151" s="2"/>
    </row>
    <row r="152" spans="1:16" x14ac:dyDescent="0.25">
      <c r="A152" s="13"/>
      <c r="B152" s="3"/>
      <c r="C152" s="2"/>
      <c r="D152" s="4"/>
      <c r="E152" s="15">
        <f t="shared" si="36"/>
        <v>0</v>
      </c>
      <c r="F152" s="4"/>
      <c r="G152" s="16">
        <f t="shared" si="37"/>
        <v>0</v>
      </c>
      <c r="H152" s="13"/>
      <c r="I152" s="5"/>
      <c r="J152" s="6"/>
      <c r="K152" s="5"/>
      <c r="L152" s="15" t="str">
        <f t="shared" si="38"/>
        <v/>
      </c>
      <c r="M152" s="15">
        <f t="shared" si="39"/>
        <v>0</v>
      </c>
      <c r="N152" s="15" t="str">
        <f t="shared" si="40"/>
        <v/>
      </c>
      <c r="O152" s="26">
        <f t="shared" si="41"/>
        <v>0</v>
      </c>
      <c r="P152" s="13"/>
    </row>
    <row r="153" spans="1:16" x14ac:dyDescent="0.25">
      <c r="A153" s="13"/>
      <c r="B153" s="3"/>
      <c r="C153" s="2"/>
      <c r="D153" s="21"/>
      <c r="E153" s="15">
        <f t="shared" si="36"/>
        <v>0</v>
      </c>
      <c r="F153" s="4"/>
      <c r="G153" s="16">
        <f t="shared" si="37"/>
        <v>0</v>
      </c>
      <c r="H153" s="13"/>
      <c r="I153" s="5"/>
      <c r="J153" s="6"/>
      <c r="K153" s="5"/>
      <c r="L153" s="15" t="str">
        <f t="shared" si="38"/>
        <v/>
      </c>
      <c r="M153" s="15">
        <f t="shared" si="39"/>
        <v>0</v>
      </c>
      <c r="N153" s="15" t="str">
        <f t="shared" si="40"/>
        <v/>
      </c>
      <c r="O153" s="26">
        <f t="shared" si="41"/>
        <v>0</v>
      </c>
      <c r="P153" s="13"/>
    </row>
    <row r="154" spans="1:16" x14ac:dyDescent="0.25">
      <c r="A154" s="13"/>
      <c r="B154" s="3"/>
      <c r="C154" s="2"/>
      <c r="D154" s="22"/>
      <c r="E154" s="15">
        <f t="shared" si="36"/>
        <v>0</v>
      </c>
      <c r="F154" s="4"/>
      <c r="G154" s="16">
        <f t="shared" si="37"/>
        <v>0</v>
      </c>
      <c r="H154" s="13"/>
      <c r="I154" s="5"/>
      <c r="J154" s="6"/>
      <c r="K154" s="5"/>
      <c r="L154" s="15" t="str">
        <f t="shared" si="38"/>
        <v/>
      </c>
      <c r="M154" s="15">
        <f t="shared" si="39"/>
        <v>0</v>
      </c>
      <c r="N154" s="15" t="str">
        <f t="shared" si="40"/>
        <v/>
      </c>
      <c r="O154" s="26">
        <f t="shared" si="41"/>
        <v>0</v>
      </c>
      <c r="P154" s="13"/>
    </row>
    <row r="155" spans="1:16" x14ac:dyDescent="0.25">
      <c r="A155" s="13"/>
      <c r="B155" s="3"/>
      <c r="C155" s="2"/>
      <c r="D155" s="4"/>
      <c r="E155" s="15">
        <f t="shared" si="36"/>
        <v>0</v>
      </c>
      <c r="F155" s="4"/>
      <c r="G155" s="16">
        <f t="shared" si="37"/>
        <v>0</v>
      </c>
      <c r="H155" s="13"/>
      <c r="I155" s="5"/>
      <c r="J155" s="6"/>
      <c r="K155" s="5"/>
      <c r="L155" s="15" t="str">
        <f t="shared" si="38"/>
        <v/>
      </c>
      <c r="M155" s="15">
        <f t="shared" si="39"/>
        <v>0</v>
      </c>
      <c r="N155" s="15" t="str">
        <f t="shared" si="40"/>
        <v/>
      </c>
      <c r="O155" s="26">
        <f t="shared" si="41"/>
        <v>0</v>
      </c>
      <c r="P155" s="13"/>
    </row>
    <row r="156" spans="1:16" x14ac:dyDescent="0.25">
      <c r="A156" s="13"/>
      <c r="B156" s="3"/>
      <c r="C156" s="2"/>
      <c r="D156" s="4"/>
      <c r="E156" s="15">
        <f t="shared" si="36"/>
        <v>0</v>
      </c>
      <c r="F156" s="4"/>
      <c r="G156" s="16">
        <f t="shared" si="37"/>
        <v>0</v>
      </c>
      <c r="H156" s="13"/>
      <c r="I156" s="5"/>
      <c r="J156" s="6"/>
      <c r="K156" s="5"/>
      <c r="L156" s="15" t="str">
        <f t="shared" si="38"/>
        <v/>
      </c>
      <c r="M156" s="15">
        <f t="shared" si="39"/>
        <v>0</v>
      </c>
      <c r="N156" s="15" t="str">
        <f t="shared" si="40"/>
        <v/>
      </c>
      <c r="O156" s="26">
        <f t="shared" si="41"/>
        <v>0</v>
      </c>
      <c r="P156" s="13"/>
    </row>
    <row r="157" spans="1:16" x14ac:dyDescent="0.25">
      <c r="A157" s="13"/>
      <c r="B157" s="3"/>
      <c r="C157" s="2"/>
      <c r="D157" s="4"/>
      <c r="E157" s="15">
        <f t="shared" si="36"/>
        <v>0</v>
      </c>
      <c r="F157" s="4"/>
      <c r="G157" s="16">
        <f t="shared" si="37"/>
        <v>0</v>
      </c>
      <c r="H157" s="13"/>
      <c r="I157" s="5"/>
      <c r="J157" s="6"/>
      <c r="K157" s="5"/>
      <c r="L157" s="15" t="str">
        <f t="shared" si="38"/>
        <v/>
      </c>
      <c r="M157" s="15">
        <f t="shared" si="39"/>
        <v>0</v>
      </c>
      <c r="N157" s="15" t="str">
        <f t="shared" si="40"/>
        <v/>
      </c>
      <c r="O157" s="26">
        <f t="shared" si="41"/>
        <v>0</v>
      </c>
      <c r="P157" s="13"/>
    </row>
    <row r="158" spans="1:16" x14ac:dyDescent="0.25">
      <c r="A158" s="13"/>
      <c r="B158" s="3"/>
      <c r="C158" s="2"/>
      <c r="D158" s="4"/>
      <c r="E158" s="15">
        <f t="shared" si="36"/>
        <v>0</v>
      </c>
      <c r="F158" s="4"/>
      <c r="G158" s="16">
        <f t="shared" si="37"/>
        <v>0</v>
      </c>
      <c r="H158" s="13"/>
      <c r="I158" s="5"/>
      <c r="J158" s="6"/>
      <c r="K158" s="5"/>
      <c r="L158" s="15" t="str">
        <f t="shared" si="38"/>
        <v/>
      </c>
      <c r="M158" s="15">
        <f t="shared" si="39"/>
        <v>0</v>
      </c>
      <c r="N158" s="15" t="str">
        <f t="shared" si="40"/>
        <v/>
      </c>
      <c r="O158" s="26">
        <f t="shared" si="41"/>
        <v>0</v>
      </c>
      <c r="P158" s="13"/>
    </row>
    <row r="159" spans="1:16" x14ac:dyDescent="0.25">
      <c r="A159" s="13"/>
      <c r="B159" s="3"/>
      <c r="C159" s="2"/>
      <c r="D159" s="4"/>
      <c r="E159" s="15">
        <f t="shared" si="36"/>
        <v>0</v>
      </c>
      <c r="F159" s="4"/>
      <c r="G159" s="16">
        <f t="shared" si="37"/>
        <v>0</v>
      </c>
      <c r="H159" s="13"/>
      <c r="I159" s="5"/>
      <c r="J159" s="6"/>
      <c r="K159" s="5"/>
      <c r="L159" s="15" t="str">
        <f t="shared" si="38"/>
        <v/>
      </c>
      <c r="M159" s="15">
        <f t="shared" si="39"/>
        <v>0</v>
      </c>
      <c r="N159" s="15" t="str">
        <f t="shared" si="40"/>
        <v/>
      </c>
      <c r="O159" s="26">
        <f t="shared" si="41"/>
        <v>0</v>
      </c>
      <c r="P159" s="13"/>
    </row>
    <row r="160" spans="1:16" x14ac:dyDescent="0.25">
      <c r="A160" s="13"/>
      <c r="B160" s="13"/>
      <c r="C160" s="13"/>
      <c r="D160" s="13"/>
      <c r="E160" s="15">
        <f t="shared" si="36"/>
        <v>0</v>
      </c>
      <c r="F160" s="13"/>
      <c r="G160" s="16">
        <f t="shared" si="37"/>
        <v>0</v>
      </c>
      <c r="H160" s="13"/>
      <c r="I160" s="13"/>
      <c r="J160" s="13"/>
      <c r="K160" s="13"/>
      <c r="L160" s="15" t="str">
        <f t="shared" si="38"/>
        <v/>
      </c>
      <c r="M160" s="15">
        <f t="shared" si="39"/>
        <v>0</v>
      </c>
      <c r="N160" s="15" t="str">
        <f t="shared" si="40"/>
        <v/>
      </c>
      <c r="O160" s="26">
        <f t="shared" si="41"/>
        <v>0</v>
      </c>
      <c r="P160" s="13"/>
    </row>
    <row r="161" spans="1:16" x14ac:dyDescent="0.25">
      <c r="A161" s="13"/>
      <c r="B161" s="13"/>
      <c r="C161" s="13"/>
      <c r="D161" s="13"/>
      <c r="E161" s="15">
        <f t="shared" si="36"/>
        <v>0</v>
      </c>
      <c r="F161" s="13"/>
      <c r="G161" s="16">
        <f t="shared" si="37"/>
        <v>0</v>
      </c>
      <c r="H161" s="13"/>
      <c r="I161" s="13"/>
      <c r="J161" s="13"/>
      <c r="K161" s="13"/>
      <c r="L161" s="15" t="str">
        <f t="shared" si="38"/>
        <v/>
      </c>
      <c r="M161" s="15">
        <f t="shared" si="39"/>
        <v>0</v>
      </c>
      <c r="N161" s="15" t="str">
        <f t="shared" si="40"/>
        <v/>
      </c>
      <c r="O161" s="26">
        <f t="shared" si="41"/>
        <v>0</v>
      </c>
      <c r="P161" s="13"/>
    </row>
    <row r="162" spans="1:16" x14ac:dyDescent="0.25">
      <c r="A162" s="13"/>
      <c r="B162" s="13"/>
      <c r="C162" s="13"/>
      <c r="D162" s="13"/>
      <c r="E162" s="15">
        <f t="shared" si="36"/>
        <v>0</v>
      </c>
      <c r="F162" s="13"/>
      <c r="G162" s="16">
        <f t="shared" si="37"/>
        <v>0</v>
      </c>
      <c r="H162" s="13"/>
      <c r="I162" s="13"/>
      <c r="J162" s="13"/>
      <c r="K162" s="13"/>
      <c r="L162" s="15" t="str">
        <f t="shared" si="38"/>
        <v/>
      </c>
      <c r="M162" s="15">
        <f t="shared" si="39"/>
        <v>0</v>
      </c>
      <c r="N162" s="15" t="str">
        <f t="shared" si="40"/>
        <v/>
      </c>
      <c r="O162" s="26">
        <f t="shared" si="41"/>
        <v>0</v>
      </c>
      <c r="P162" s="13"/>
    </row>
    <row r="163" spans="1:16" x14ac:dyDescent="0.25">
      <c r="A163" s="13"/>
      <c r="B163" s="13"/>
      <c r="C163" s="13"/>
      <c r="D163" s="13"/>
      <c r="E163" s="15">
        <f t="shared" si="36"/>
        <v>0</v>
      </c>
      <c r="F163" s="13"/>
      <c r="G163" s="16">
        <f t="shared" si="37"/>
        <v>0</v>
      </c>
      <c r="H163" s="13"/>
      <c r="I163" s="13"/>
      <c r="J163" s="13"/>
      <c r="K163" s="13"/>
      <c r="L163" s="15" t="str">
        <f t="shared" si="38"/>
        <v/>
      </c>
      <c r="M163" s="15">
        <f t="shared" si="39"/>
        <v>0</v>
      </c>
      <c r="N163" s="15" t="str">
        <f t="shared" si="40"/>
        <v/>
      </c>
      <c r="O163" s="26">
        <f t="shared" si="41"/>
        <v>0</v>
      </c>
      <c r="P163" s="13"/>
    </row>
    <row r="164" spans="1:16" x14ac:dyDescent="0.25">
      <c r="A164" s="13"/>
      <c r="B164" s="13"/>
      <c r="C164" s="13"/>
      <c r="D164" s="13"/>
      <c r="E164" s="15">
        <f t="shared" si="36"/>
        <v>0</v>
      </c>
      <c r="F164" s="13"/>
      <c r="G164" s="16">
        <f t="shared" si="37"/>
        <v>0</v>
      </c>
      <c r="H164" s="13"/>
      <c r="I164" s="13"/>
      <c r="J164" s="13"/>
      <c r="K164" s="13"/>
      <c r="L164" s="15"/>
      <c r="M164" s="15">
        <f t="shared" si="39"/>
        <v>0</v>
      </c>
      <c r="N164" s="15"/>
      <c r="O164" s="26">
        <f t="shared" si="41"/>
        <v>0</v>
      </c>
      <c r="P164" s="13"/>
    </row>
    <row r="165" spans="1:16" x14ac:dyDescent="0.25">
      <c r="A165" s="13"/>
      <c r="B165" s="13"/>
      <c r="C165" s="13"/>
      <c r="D165" s="13"/>
      <c r="E165" s="15">
        <f t="shared" si="36"/>
        <v>0</v>
      </c>
      <c r="F165" s="13"/>
      <c r="G165" s="16">
        <f t="shared" si="37"/>
        <v>0</v>
      </c>
      <c r="H165" s="13"/>
      <c r="I165" s="13"/>
      <c r="J165" s="13"/>
      <c r="K165" s="13"/>
      <c r="L165" s="15"/>
      <c r="M165" s="15">
        <f t="shared" si="39"/>
        <v>0</v>
      </c>
      <c r="N165" s="15"/>
      <c r="O165" s="26">
        <f t="shared" si="41"/>
        <v>0</v>
      </c>
      <c r="P165" s="13"/>
    </row>
    <row r="166" spans="1:16" x14ac:dyDescent="0.25">
      <c r="A166" s="13"/>
      <c r="B166" s="13"/>
      <c r="C166" s="13"/>
      <c r="D166" s="13"/>
      <c r="E166" s="15">
        <f t="shared" si="36"/>
        <v>0</v>
      </c>
      <c r="F166" s="13"/>
      <c r="G166" s="16">
        <f t="shared" si="37"/>
        <v>0</v>
      </c>
      <c r="H166" s="13"/>
      <c r="I166" s="13"/>
      <c r="J166" s="13"/>
      <c r="K166" s="13"/>
      <c r="L166" s="15" t="str">
        <f>IF(I166="","",IF(K166="y",J166*2*I166,IF(K166="n",J166*I166)))</f>
        <v/>
      </c>
      <c r="M166" s="15">
        <f t="shared" si="39"/>
        <v>0</v>
      </c>
      <c r="N166" s="15" t="str">
        <f>IF(C166=0,"",M166/C166)</f>
        <v/>
      </c>
      <c r="O166" s="26">
        <f t="shared" si="41"/>
        <v>0</v>
      </c>
      <c r="P166" s="13"/>
    </row>
    <row r="167" spans="1:16" ht="15.75" thickBot="1" x14ac:dyDescent="0.3">
      <c r="A167" s="13"/>
      <c r="B167" s="13"/>
      <c r="C167" s="13"/>
      <c r="D167" s="13"/>
      <c r="E167" s="37">
        <f t="shared" si="36"/>
        <v>0</v>
      </c>
      <c r="F167" s="13"/>
      <c r="G167" s="16">
        <f t="shared" si="37"/>
        <v>0</v>
      </c>
      <c r="H167" s="13"/>
      <c r="I167" s="13"/>
      <c r="J167" s="13"/>
      <c r="K167" s="13"/>
      <c r="L167" s="15" t="str">
        <f>IF(I167="","",IF(K167="y",J167*2*I167,IF(K167="n",J167*I167)))</f>
        <v/>
      </c>
      <c r="M167" s="37">
        <f t="shared" si="39"/>
        <v>0</v>
      </c>
      <c r="N167" s="15" t="str">
        <f>IF(C167=0,"",M167/C167)</f>
        <v/>
      </c>
      <c r="O167" s="34">
        <f t="shared" si="41"/>
        <v>0</v>
      </c>
      <c r="P167" s="13"/>
    </row>
    <row r="168" spans="1:16" ht="15.75" thickBot="1" x14ac:dyDescent="0.3">
      <c r="A168" s="13"/>
      <c r="B168" s="23" t="s">
        <v>17</v>
      </c>
      <c r="C168" s="31">
        <f>SUM(C151:C167)</f>
        <v>0</v>
      </c>
      <c r="D168" s="39">
        <f>SUM(D151:D167)</f>
        <v>0</v>
      </c>
      <c r="E168" s="38">
        <f>SUM(E151:E167)</f>
        <v>0</v>
      </c>
      <c r="F168" s="40"/>
      <c r="G168" s="27">
        <f>SUM(G151:G167)</f>
        <v>0</v>
      </c>
      <c r="H168" s="28"/>
      <c r="I168" s="30">
        <f>SUM(I151:I167)</f>
        <v>0</v>
      </c>
      <c r="J168" s="29">
        <f>SUM(J151:J167)</f>
        <v>0</v>
      </c>
      <c r="K168" s="28"/>
      <c r="L168" s="32" t="b">
        <f>IF(I168="","",IF(K168="y",J168*2*I168,IF(K168="n",J168*I168)))</f>
        <v>0</v>
      </c>
      <c r="M168" s="38">
        <f>SUM(M151:M167)</f>
        <v>0</v>
      </c>
      <c r="N168" s="36"/>
      <c r="O168" s="35">
        <f>SUM(O151:O167)</f>
        <v>0</v>
      </c>
      <c r="P168" s="33"/>
    </row>
    <row r="170" spans="1:16" ht="15.75" thickBot="1" x14ac:dyDescent="0.3">
      <c r="N170" s="42"/>
      <c r="O170" s="42"/>
    </row>
    <row r="171" spans="1:16" ht="18.75" x14ac:dyDescent="0.3">
      <c r="M171" s="44"/>
      <c r="N171" s="41" t="s">
        <v>21</v>
      </c>
      <c r="O171" s="45"/>
    </row>
    <row r="172" spans="1:16" ht="19.5" thickBot="1" x14ac:dyDescent="0.35">
      <c r="M172" s="44"/>
      <c r="N172" s="43" t="s">
        <v>22</v>
      </c>
      <c r="O172" s="46">
        <f>O22+O46+O70+O96+O120+O144+O168</f>
        <v>5</v>
      </c>
    </row>
    <row r="174" spans="1:16" ht="21" x14ac:dyDescent="0.25">
      <c r="M174" s="19" t="s">
        <v>15</v>
      </c>
      <c r="N174" s="19"/>
      <c r="O174" s="20">
        <f>IF(E22=0,"",((E22+E46+E70+E963+E120+E144+E168)-(M22+M46+M70+M96+M120+M144+M168))/(E22+E46+E70+E96+E120+E144+E168))</f>
        <v>0.83612040133779253</v>
      </c>
    </row>
  </sheetData>
  <hyperlinks>
    <hyperlink ref="N1" r:id="rId1"/>
  </hyperlinks>
  <pageMargins left="0.7" right="0.7" top="0.75" bottom="0.75" header="0.3" footer="0.3"/>
  <pageSetup orientation="landscape" verticalDpi="3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safhire@aol.com</dc:creator>
  <cp:lastModifiedBy>safhire@aol.com</cp:lastModifiedBy>
  <cp:lastPrinted>2013-09-05T07:03:11Z</cp:lastPrinted>
  <dcterms:created xsi:type="dcterms:W3CDTF">2013-09-05T06:39:17Z</dcterms:created>
  <dcterms:modified xsi:type="dcterms:W3CDTF">2013-09-12T07:05:50Z</dcterms:modified>
</cp:coreProperties>
</file>